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Kaderabkova\Desktop\Svoz a odstraňování komunálního a separovaného odpadu a odstraňování dalších odpadů pro potřeby Městských služeb Ústí nad Labem, p.o\ZD\"/>
    </mc:Choice>
  </mc:AlternateContent>
  <xr:revisionPtr revIDLastSave="0" documentId="13_ncr:1_{93150740-E703-4834-9BCD-42D3F7166C14}" xr6:coauthVersionLast="47" xr6:coauthVersionMax="47" xr10:uidLastSave="{00000000-0000-0000-0000-000000000000}"/>
  <bookViews>
    <workbookView xWindow="-120" yWindow="-120" windowWidth="29040" windowHeight="15720" xr2:uid="{E6BC2EDC-AB9E-4E77-BEEB-84B59BD9E066}"/>
  </bookViews>
  <sheets>
    <sheet name="Příloha č. 1" sheetId="1" r:id="rId1"/>
    <sheet name="Příloha č. 2" sheetId="2" r:id="rId2"/>
    <sheet name="Příloha č.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G23" i="1"/>
  <c r="G29" i="1"/>
  <c r="G24" i="1" l="1"/>
  <c r="G30" i="1"/>
</calcChain>
</file>

<file path=xl/sharedStrings.xml><?xml version="1.0" encoding="utf-8"?>
<sst xmlns="http://schemas.openxmlformats.org/spreadsheetml/2006/main" count="260" uniqueCount="85">
  <si>
    <t xml:space="preserve">Specifikační a výpočtový list </t>
  </si>
  <si>
    <t>Adresa umístění nádoby</t>
  </si>
  <si>
    <t>množství nádob</t>
  </si>
  <si>
    <t>velikost nádob (l)</t>
  </si>
  <si>
    <t>četnost svozů</t>
  </si>
  <si>
    <t>období svozu</t>
  </si>
  <si>
    <t>ODPADOVÉ NÁDOBY</t>
  </si>
  <si>
    <t>Hřbitov Církvice</t>
  </si>
  <si>
    <t>1 ks</t>
  </si>
  <si>
    <t>240 l</t>
  </si>
  <si>
    <t>1x týdně</t>
  </si>
  <si>
    <t>celoročně</t>
  </si>
  <si>
    <t>Hřbitov Vaňov</t>
  </si>
  <si>
    <t>2 ks</t>
  </si>
  <si>
    <t>770 l</t>
  </si>
  <si>
    <t>Hřbitov Střekov</t>
  </si>
  <si>
    <t>1100 l</t>
  </si>
  <si>
    <t>Hřbitov Svádov</t>
  </si>
  <si>
    <t>1x 2 týdny</t>
  </si>
  <si>
    <t>Stadion FK ČL Neštěmice, Sportovní 595</t>
  </si>
  <si>
    <t>Městské Lázně, Panská 1700/23</t>
  </si>
  <si>
    <t>Koupaliště Brná, Lázeňská 459</t>
  </si>
  <si>
    <t>1.5. - 30.6.</t>
  </si>
  <si>
    <t>2x týdně</t>
  </si>
  <si>
    <t>1.7. - 31.8.</t>
  </si>
  <si>
    <t>1.9. - 30.9.</t>
  </si>
  <si>
    <t>Plavecká hala Klíše, U Koupaliště 11</t>
  </si>
  <si>
    <t>4 ks</t>
  </si>
  <si>
    <t>13 ks</t>
  </si>
  <si>
    <t>1.5. - 16.9.</t>
  </si>
  <si>
    <t>Patrové garáže Mariánská skála</t>
  </si>
  <si>
    <t>120 l</t>
  </si>
  <si>
    <t>Areál Větruše, Fibichova 392</t>
  </si>
  <si>
    <t>Prokopa Diviše 1605/5</t>
  </si>
  <si>
    <t>VELKOOBJEMOVÉ KONTEJNERY</t>
  </si>
  <si>
    <t>VOK do 5m3</t>
  </si>
  <si>
    <t>Hřbitov Krásné Březno</t>
  </si>
  <si>
    <t>1x měsíčně</t>
  </si>
  <si>
    <t xml:space="preserve">Hřbitov Skorotice </t>
  </si>
  <si>
    <r>
      <t>SVOZ A ODSTRAŇOVÁNÍ KOMUNÁLNÍHO (ŽIVNOSTENSKÉHO) ODPADU</t>
    </r>
    <r>
      <rPr>
        <sz val="16"/>
        <color theme="1"/>
        <rFont val="Aptos Narrow"/>
        <family val="2"/>
        <charset val="238"/>
        <scheme val="minor"/>
      </rPr>
      <t xml:space="preserve"> (pravidelné svozy)</t>
    </r>
  </si>
  <si>
    <t>6 ks</t>
  </si>
  <si>
    <t>celková cena bez DPH a bez zákonného poplatku za období 1.10.2025 - 31.12.2026</t>
  </si>
  <si>
    <t>CENA CELKEM BEZ DPH</t>
  </si>
  <si>
    <t>CENA CELKEM VČETNĚ DPH</t>
  </si>
  <si>
    <t>Zimní stadion, Masarykova 974/232 (od 1.1.2026)</t>
  </si>
  <si>
    <t>Specifikační list - Separovaný odpad MSUL</t>
  </si>
  <si>
    <t>Plasty</t>
  </si>
  <si>
    <t>1 x 2 týdny</t>
  </si>
  <si>
    <t>1 x měsíčně</t>
  </si>
  <si>
    <t>Papír</t>
  </si>
  <si>
    <t>FK Neštěmice, Sportovní 595</t>
  </si>
  <si>
    <t>Bio odpad</t>
  </si>
  <si>
    <t>1.4. - 30.11.</t>
  </si>
  <si>
    <t>Sklo</t>
  </si>
  <si>
    <t>Hřbitov Střekov, staré krematorium</t>
  </si>
  <si>
    <t>Letní koupaliště Klíše, U Koupaliště 575/11</t>
  </si>
  <si>
    <t>Plavecká hala Klíše, U Koupaliště  575/11</t>
  </si>
  <si>
    <t>1.6. - 31.8.</t>
  </si>
  <si>
    <t>Plavecká hala Klíše, U Koupaliště 575/11</t>
  </si>
  <si>
    <t>Letní koupaliště Brná, Lázeňská 459</t>
  </si>
  <si>
    <t>Prokopa Diviše 1605</t>
  </si>
  <si>
    <t>100 l</t>
  </si>
  <si>
    <t>celková cena bez DPH</t>
  </si>
  <si>
    <t>Cena celkem za období 15 měsíců</t>
  </si>
  <si>
    <t>cena za období 15 měsíců</t>
  </si>
  <si>
    <t>Odpady odvážené naší organizací na sběrné dvory:</t>
  </si>
  <si>
    <t>Katalogové číslo</t>
  </si>
  <si>
    <t>20 02 01</t>
  </si>
  <si>
    <t>cena za 1 tunu bez DPH</t>
  </si>
  <si>
    <t xml:space="preserve">17 01 07 </t>
  </si>
  <si>
    <t>Směs nebo oddělené frakce betonu</t>
  </si>
  <si>
    <t xml:space="preserve">17 01 01 </t>
  </si>
  <si>
    <t>Beton</t>
  </si>
  <si>
    <t xml:space="preserve">20 02 01 </t>
  </si>
  <si>
    <t>Biologicky rozložitelný odpad (tráva)</t>
  </si>
  <si>
    <t>Biologicky rozložitelný odpad (větve, štěpka)</t>
  </si>
  <si>
    <t>20 03 07</t>
  </si>
  <si>
    <t>Objemný odpad</t>
  </si>
  <si>
    <t>20 01 38</t>
  </si>
  <si>
    <t>Dřevo (nábytek, případně jiné neznečištěné)</t>
  </si>
  <si>
    <t xml:space="preserve">15 01 03 </t>
  </si>
  <si>
    <t>Dřevěné obaly (palety)</t>
  </si>
  <si>
    <t>20 01 01</t>
  </si>
  <si>
    <t>Papír - Karton</t>
  </si>
  <si>
    <t>Výkupní cena za 1 tunu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</si>
</sst>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2" xfId="0" applyNumberFormat="1" applyBorder="1" applyProtection="1">
      <protection locked="0"/>
    </xf>
    <xf numFmtId="0" fontId="0" fillId="4" borderId="13" xfId="0" applyFill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7" xfId="0" applyNumberFormat="1" applyBorder="1" applyProtection="1"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29" xfId="0" applyNumberFormat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0" fillId="5" borderId="4" xfId="0" applyNumberFormat="1" applyFill="1" applyBorder="1" applyProtection="1">
      <protection hidden="1"/>
    </xf>
    <xf numFmtId="164" fontId="5" fillId="5" borderId="21" xfId="0" applyNumberFormat="1" applyFont="1" applyFill="1" applyBorder="1" applyProtection="1">
      <protection hidden="1"/>
    </xf>
    <xf numFmtId="0" fontId="0" fillId="6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0" borderId="31" xfId="0" applyNumberFormat="1" applyBorder="1" applyProtection="1">
      <protection locked="0"/>
    </xf>
    <xf numFmtId="164" fontId="5" fillId="5" borderId="3" xfId="0" applyNumberFormat="1" applyFont="1" applyFill="1" applyBorder="1" applyProtection="1">
      <protection hidden="1"/>
    </xf>
    <xf numFmtId="0" fontId="1" fillId="0" borderId="8" xfId="0" applyFont="1" applyBorder="1" applyAlignment="1">
      <alignment horizontal="center" vertical="center" wrapText="1"/>
    </xf>
    <xf numFmtId="0" fontId="0" fillId="4" borderId="32" xfId="0" applyFill="1" applyBorder="1"/>
    <xf numFmtId="0" fontId="0" fillId="0" borderId="34" xfId="0" applyBorder="1" applyAlignment="1">
      <alignment horizontal="center" vertical="center"/>
    </xf>
    <xf numFmtId="0" fontId="7" fillId="4" borderId="33" xfId="0" applyFont="1" applyFill="1" applyBorder="1"/>
    <xf numFmtId="0" fontId="1" fillId="0" borderId="8" xfId="0" applyFont="1" applyBorder="1" applyAlignment="1">
      <alignment horizontal="center" wrapText="1"/>
    </xf>
    <xf numFmtId="0" fontId="7" fillId="6" borderId="35" xfId="0" applyFont="1" applyFill="1" applyBorder="1"/>
    <xf numFmtId="0" fontId="0" fillId="0" borderId="36" xfId="0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4" borderId="4" xfId="0" applyFill="1" applyBorder="1"/>
    <xf numFmtId="0" fontId="5" fillId="7" borderId="4" xfId="0" applyFont="1" applyFill="1" applyBorder="1"/>
    <xf numFmtId="0" fontId="0" fillId="8" borderId="13" xfId="0" applyFill="1" applyBorder="1"/>
    <xf numFmtId="0" fontId="0" fillId="8" borderId="33" xfId="0" applyFill="1" applyBorder="1"/>
    <xf numFmtId="0" fontId="0" fillId="9" borderId="0" xfId="0" applyFill="1"/>
    <xf numFmtId="0" fontId="0" fillId="10" borderId="0" xfId="0" applyFill="1"/>
    <xf numFmtId="0" fontId="0" fillId="6" borderId="35" xfId="0" applyFill="1" applyBorder="1"/>
    <xf numFmtId="0" fontId="8" fillId="0" borderId="0" xfId="0" applyFont="1"/>
    <xf numFmtId="0" fontId="9" fillId="0" borderId="0" xfId="0" applyFont="1"/>
    <xf numFmtId="0" fontId="1" fillId="0" borderId="37" xfId="0" applyFont="1" applyBorder="1" applyAlignment="1">
      <alignment horizontal="center" vertical="center" wrapText="1"/>
    </xf>
    <xf numFmtId="0" fontId="0" fillId="0" borderId="38" xfId="0" applyBorder="1"/>
    <xf numFmtId="0" fontId="0" fillId="0" borderId="15" xfId="0" applyBorder="1"/>
    <xf numFmtId="0" fontId="8" fillId="0" borderId="1" xfId="0" applyFont="1" applyBorder="1"/>
    <xf numFmtId="0" fontId="0" fillId="0" borderId="2" xfId="0" applyBorder="1"/>
    <xf numFmtId="0" fontId="8" fillId="0" borderId="22" xfId="0" applyFont="1" applyBorder="1"/>
    <xf numFmtId="0" fontId="8" fillId="0" borderId="23" xfId="0" applyFont="1" applyBorder="1"/>
    <xf numFmtId="0" fontId="8" fillId="0" borderId="12" xfId="0" applyFont="1" applyBorder="1"/>
    <xf numFmtId="0" fontId="0" fillId="0" borderId="27" xfId="0" applyBorder="1"/>
    <xf numFmtId="0" fontId="0" fillId="0" borderId="39" xfId="0" applyBorder="1"/>
    <xf numFmtId="0" fontId="0" fillId="0" borderId="40" xfId="0" applyBorder="1"/>
    <xf numFmtId="0" fontId="0" fillId="0" borderId="32" xfId="0" applyBorder="1" applyProtection="1">
      <protection locked="0" hidden="1"/>
    </xf>
    <xf numFmtId="0" fontId="0" fillId="0" borderId="13" xfId="0" applyBorder="1" applyProtection="1">
      <protection locked="0" hidden="1"/>
    </xf>
    <xf numFmtId="0" fontId="0" fillId="0" borderId="35" xfId="0" applyBorder="1" applyProtection="1">
      <protection locked="0" hidden="1"/>
    </xf>
    <xf numFmtId="0" fontId="0" fillId="0" borderId="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9" xfId="0" applyBorder="1" applyProtection="1">
      <protection locked="0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1" fillId="5" borderId="20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5" borderId="18" xfId="0" applyFont="1" applyFill="1" applyBorder="1" applyAlignment="1">
      <alignment horizontal="right"/>
    </xf>
    <xf numFmtId="0" fontId="6" fillId="5" borderId="19" xfId="0" applyFont="1" applyFill="1" applyBorder="1" applyAlignment="1">
      <alignment horizontal="right"/>
    </xf>
    <xf numFmtId="0" fontId="6" fillId="5" borderId="20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CED79-C604-490F-938A-EA6B37421826}">
  <sheetPr>
    <pageSetUpPr fitToPage="1"/>
  </sheetPr>
  <dimension ref="B2:G30"/>
  <sheetViews>
    <sheetView tabSelected="1" zoomScaleNormal="100" workbookViewId="0">
      <selection activeCell="G5" sqref="G5"/>
    </sheetView>
  </sheetViews>
  <sheetFormatPr defaultColWidth="18.7109375" defaultRowHeight="15" x14ac:dyDescent="0.25"/>
  <cols>
    <col min="2" max="2" width="45" customWidth="1"/>
    <col min="8" max="8" width="2.28515625" customWidth="1"/>
  </cols>
  <sheetData>
    <row r="2" spans="2:7" x14ac:dyDescent="0.25">
      <c r="B2" s="72" t="s">
        <v>0</v>
      </c>
      <c r="C2" s="72"/>
      <c r="D2" s="72"/>
      <c r="E2" s="72"/>
      <c r="F2" s="72"/>
      <c r="G2" s="72"/>
    </row>
    <row r="3" spans="2:7" ht="19.5" thickBot="1" x14ac:dyDescent="0.35">
      <c r="B3" s="1"/>
    </row>
    <row r="4" spans="2:7" ht="21.75" thickBot="1" x14ac:dyDescent="0.4">
      <c r="B4" s="73" t="s">
        <v>39</v>
      </c>
      <c r="C4" s="74"/>
      <c r="D4" s="74"/>
      <c r="E4" s="74"/>
      <c r="F4" s="74"/>
      <c r="G4" s="75"/>
    </row>
    <row r="5" spans="2:7" ht="85.5" customHeight="1" thickBot="1" x14ac:dyDescent="0.3">
      <c r="B5" s="21" t="s">
        <v>1</v>
      </c>
      <c r="C5" s="22" t="s">
        <v>2</v>
      </c>
      <c r="D5" s="23" t="s">
        <v>3</v>
      </c>
      <c r="E5" s="23" t="s">
        <v>4</v>
      </c>
      <c r="F5" s="24" t="s">
        <v>5</v>
      </c>
      <c r="G5" s="31" t="s">
        <v>41</v>
      </c>
    </row>
    <row r="6" spans="2:7" ht="15.75" thickBot="1" x14ac:dyDescent="0.3">
      <c r="B6" s="76" t="s">
        <v>6</v>
      </c>
      <c r="C6" s="77"/>
      <c r="D6" s="77"/>
      <c r="E6" s="77"/>
      <c r="F6" s="77"/>
      <c r="G6" s="78"/>
    </row>
    <row r="7" spans="2:7" x14ac:dyDescent="0.25">
      <c r="B7" s="32" t="s">
        <v>7</v>
      </c>
      <c r="C7" s="2" t="s">
        <v>8</v>
      </c>
      <c r="D7" s="3" t="s">
        <v>9</v>
      </c>
      <c r="E7" s="3" t="s">
        <v>10</v>
      </c>
      <c r="F7" s="4" t="s">
        <v>11</v>
      </c>
      <c r="G7" s="5"/>
    </row>
    <row r="8" spans="2:7" x14ac:dyDescent="0.25">
      <c r="B8" s="6" t="s">
        <v>12</v>
      </c>
      <c r="C8" s="7" t="s">
        <v>13</v>
      </c>
      <c r="D8" s="8" t="s">
        <v>14</v>
      </c>
      <c r="E8" s="8" t="s">
        <v>10</v>
      </c>
      <c r="F8" s="9" t="s">
        <v>11</v>
      </c>
      <c r="G8" s="10"/>
    </row>
    <row r="9" spans="2:7" x14ac:dyDescent="0.25">
      <c r="B9" s="6" t="s">
        <v>15</v>
      </c>
      <c r="C9" s="7" t="s">
        <v>8</v>
      </c>
      <c r="D9" s="8" t="s">
        <v>16</v>
      </c>
      <c r="E9" s="8" t="s">
        <v>10</v>
      </c>
      <c r="F9" s="9" t="s">
        <v>11</v>
      </c>
      <c r="G9" s="10"/>
    </row>
    <row r="10" spans="2:7" x14ac:dyDescent="0.25">
      <c r="B10" s="6" t="s">
        <v>17</v>
      </c>
      <c r="C10" s="7" t="s">
        <v>8</v>
      </c>
      <c r="D10" s="8" t="s">
        <v>16</v>
      </c>
      <c r="E10" s="8" t="s">
        <v>18</v>
      </c>
      <c r="F10" s="9" t="s">
        <v>11</v>
      </c>
      <c r="G10" s="10"/>
    </row>
    <row r="11" spans="2:7" x14ac:dyDescent="0.25">
      <c r="B11" s="6" t="s">
        <v>19</v>
      </c>
      <c r="C11" s="7" t="s">
        <v>8</v>
      </c>
      <c r="D11" s="8" t="s">
        <v>16</v>
      </c>
      <c r="E11" s="8" t="s">
        <v>10</v>
      </c>
      <c r="F11" s="9" t="s">
        <v>11</v>
      </c>
      <c r="G11" s="10"/>
    </row>
    <row r="12" spans="2:7" x14ac:dyDescent="0.25">
      <c r="B12" s="6" t="s">
        <v>20</v>
      </c>
      <c r="C12" s="7" t="s">
        <v>13</v>
      </c>
      <c r="D12" s="8" t="s">
        <v>16</v>
      </c>
      <c r="E12" s="8" t="s">
        <v>10</v>
      </c>
      <c r="F12" s="9" t="s">
        <v>11</v>
      </c>
      <c r="G12" s="10"/>
    </row>
    <row r="13" spans="2:7" x14ac:dyDescent="0.25">
      <c r="B13" s="6" t="s">
        <v>21</v>
      </c>
      <c r="C13" s="7" t="s">
        <v>8</v>
      </c>
      <c r="D13" s="8" t="s">
        <v>16</v>
      </c>
      <c r="E13" s="8" t="s">
        <v>10</v>
      </c>
      <c r="F13" s="9" t="s">
        <v>11</v>
      </c>
      <c r="G13" s="10"/>
    </row>
    <row r="14" spans="2:7" x14ac:dyDescent="0.25">
      <c r="B14" s="6" t="s">
        <v>21</v>
      </c>
      <c r="C14" s="7" t="s">
        <v>28</v>
      </c>
      <c r="D14" s="8" t="s">
        <v>16</v>
      </c>
      <c r="E14" s="8" t="s">
        <v>10</v>
      </c>
      <c r="F14" s="9" t="s">
        <v>22</v>
      </c>
      <c r="G14" s="10"/>
    </row>
    <row r="15" spans="2:7" x14ac:dyDescent="0.25">
      <c r="B15" s="6" t="s">
        <v>21</v>
      </c>
      <c r="C15" s="7" t="s">
        <v>28</v>
      </c>
      <c r="D15" s="8" t="s">
        <v>16</v>
      </c>
      <c r="E15" s="8" t="s">
        <v>23</v>
      </c>
      <c r="F15" s="9" t="s">
        <v>24</v>
      </c>
      <c r="G15" s="10"/>
    </row>
    <row r="16" spans="2:7" x14ac:dyDescent="0.25">
      <c r="B16" s="6" t="s">
        <v>21</v>
      </c>
      <c r="C16" s="7" t="s">
        <v>28</v>
      </c>
      <c r="D16" s="8" t="s">
        <v>16</v>
      </c>
      <c r="E16" s="8" t="s">
        <v>10</v>
      </c>
      <c r="F16" s="9" t="s">
        <v>25</v>
      </c>
      <c r="G16" s="10"/>
    </row>
    <row r="17" spans="2:7" x14ac:dyDescent="0.25">
      <c r="B17" s="6" t="s">
        <v>26</v>
      </c>
      <c r="C17" s="7" t="s">
        <v>27</v>
      </c>
      <c r="D17" s="11" t="s">
        <v>16</v>
      </c>
      <c r="E17" s="11" t="s">
        <v>10</v>
      </c>
      <c r="F17" s="12" t="s">
        <v>11</v>
      </c>
      <c r="G17" s="10"/>
    </row>
    <row r="18" spans="2:7" x14ac:dyDescent="0.25">
      <c r="B18" s="6" t="s">
        <v>26</v>
      </c>
      <c r="C18" s="7">
        <v>10</v>
      </c>
      <c r="D18" s="11" t="s">
        <v>16</v>
      </c>
      <c r="E18" s="11" t="s">
        <v>10</v>
      </c>
      <c r="F18" s="12" t="s">
        <v>29</v>
      </c>
      <c r="G18" s="10"/>
    </row>
    <row r="19" spans="2:7" x14ac:dyDescent="0.25">
      <c r="B19" s="6" t="s">
        <v>30</v>
      </c>
      <c r="C19" s="7" t="s">
        <v>8</v>
      </c>
      <c r="D19" s="11" t="s">
        <v>31</v>
      </c>
      <c r="E19" s="11" t="s">
        <v>18</v>
      </c>
      <c r="F19" s="12" t="s">
        <v>11</v>
      </c>
      <c r="G19" s="10"/>
    </row>
    <row r="20" spans="2:7" x14ac:dyDescent="0.25">
      <c r="B20" s="6" t="s">
        <v>32</v>
      </c>
      <c r="C20" s="7" t="s">
        <v>8</v>
      </c>
      <c r="D20" s="8" t="s">
        <v>16</v>
      </c>
      <c r="E20" s="8" t="s">
        <v>10</v>
      </c>
      <c r="F20" s="9" t="s">
        <v>11</v>
      </c>
      <c r="G20" s="10"/>
    </row>
    <row r="21" spans="2:7" x14ac:dyDescent="0.25">
      <c r="B21" s="6" t="s">
        <v>33</v>
      </c>
      <c r="C21" s="7" t="s">
        <v>8</v>
      </c>
      <c r="D21" s="8" t="s">
        <v>16</v>
      </c>
      <c r="E21" s="8" t="s">
        <v>10</v>
      </c>
      <c r="F21" s="9" t="s">
        <v>11</v>
      </c>
      <c r="G21" s="10"/>
    </row>
    <row r="22" spans="2:7" ht="15.75" thickBot="1" x14ac:dyDescent="0.3">
      <c r="B22" s="34" t="s">
        <v>44</v>
      </c>
      <c r="C22" s="33" t="s">
        <v>40</v>
      </c>
      <c r="D22" s="27" t="s">
        <v>16</v>
      </c>
      <c r="E22" s="28" t="s">
        <v>10</v>
      </c>
      <c r="F22" s="28" t="s">
        <v>11</v>
      </c>
      <c r="G22" s="29"/>
    </row>
    <row r="23" spans="2:7" ht="15.75" thickBot="1" x14ac:dyDescent="0.3">
      <c r="B23" s="79" t="s">
        <v>42</v>
      </c>
      <c r="C23" s="80"/>
      <c r="D23" s="80"/>
      <c r="E23" s="80"/>
      <c r="F23" s="81"/>
      <c r="G23" s="30">
        <f>SUM(G7:G22)</f>
        <v>0</v>
      </c>
    </row>
    <row r="24" spans="2:7" ht="15.75" thickBot="1" x14ac:dyDescent="0.3">
      <c r="B24" s="82" t="s">
        <v>43</v>
      </c>
      <c r="C24" s="83"/>
      <c r="D24" s="83"/>
      <c r="E24" s="83"/>
      <c r="F24" s="84"/>
      <c r="G24" s="26">
        <f>G23*1.21</f>
        <v>0</v>
      </c>
    </row>
    <row r="25" spans="2:7" ht="15.75" thickBot="1" x14ac:dyDescent="0.3">
      <c r="B25" s="76" t="s">
        <v>34</v>
      </c>
      <c r="C25" s="77"/>
      <c r="D25" s="77"/>
      <c r="E25" s="77"/>
      <c r="F25" s="77"/>
      <c r="G25" s="78"/>
    </row>
    <row r="26" spans="2:7" x14ac:dyDescent="0.25">
      <c r="B26" s="13" t="s">
        <v>15</v>
      </c>
      <c r="C26" s="14" t="s">
        <v>13</v>
      </c>
      <c r="D26" s="14" t="s">
        <v>35</v>
      </c>
      <c r="E26" s="14" t="s">
        <v>18</v>
      </c>
      <c r="F26" s="15" t="s">
        <v>11</v>
      </c>
      <c r="G26" s="5"/>
    </row>
    <row r="27" spans="2:7" x14ac:dyDescent="0.25">
      <c r="B27" s="16" t="s">
        <v>36</v>
      </c>
      <c r="C27" s="8" t="s">
        <v>8</v>
      </c>
      <c r="D27" s="8" t="s">
        <v>35</v>
      </c>
      <c r="E27" s="8" t="s">
        <v>37</v>
      </c>
      <c r="F27" s="9" t="s">
        <v>11</v>
      </c>
      <c r="G27" s="10"/>
    </row>
    <row r="28" spans="2:7" ht="15.75" thickBot="1" x14ac:dyDescent="0.3">
      <c r="B28" s="17" t="s">
        <v>38</v>
      </c>
      <c r="C28" s="18" t="s">
        <v>8</v>
      </c>
      <c r="D28" s="18" t="s">
        <v>35</v>
      </c>
      <c r="E28" s="18" t="s">
        <v>37</v>
      </c>
      <c r="F28" s="19" t="s">
        <v>11</v>
      </c>
      <c r="G28" s="20"/>
    </row>
    <row r="29" spans="2:7" ht="15.75" thickBot="1" x14ac:dyDescent="0.3">
      <c r="B29" s="66" t="s">
        <v>42</v>
      </c>
      <c r="C29" s="67"/>
      <c r="D29" s="67"/>
      <c r="E29" s="67"/>
      <c r="F29" s="68"/>
      <c r="G29" s="25">
        <f>SUM(G26:G28)</f>
        <v>0</v>
      </c>
    </row>
    <row r="30" spans="2:7" ht="16.5" customHeight="1" thickBot="1" x14ac:dyDescent="0.3">
      <c r="B30" s="69" t="s">
        <v>43</v>
      </c>
      <c r="C30" s="70"/>
      <c r="D30" s="70"/>
      <c r="E30" s="70"/>
      <c r="F30" s="71"/>
      <c r="G30" s="25">
        <f>G29*1.21</f>
        <v>0</v>
      </c>
    </row>
  </sheetData>
  <sheetProtection algorithmName="SHA-512" hashValue="5B5N4j2dcbi0/QXOYGiZzjiTcfgnCdmy8FnXRXlNdtZApvkjExcB1qZ4Y3VRdCpeRtDuRC4DGjleogn91W88gw==" saltValue="9mT1P/o5S8g3eCkDVxjqxA==" spinCount="100000" sheet="1" objects="1" scenarios="1"/>
  <protectedRanges>
    <protectedRange sqref="G26:G28" name="Oblast2"/>
    <protectedRange sqref="G7:G22" name="Oblast1"/>
  </protectedRanges>
  <mergeCells count="8">
    <mergeCell ref="B29:F29"/>
    <mergeCell ref="B30:F30"/>
    <mergeCell ref="B2:G2"/>
    <mergeCell ref="B4:G4"/>
    <mergeCell ref="B6:G6"/>
    <mergeCell ref="B23:F23"/>
    <mergeCell ref="B24:F24"/>
    <mergeCell ref="B25:G25"/>
  </mergeCells>
  <pageMargins left="0.7" right="0.7" top="0.78740157499999996" bottom="0.78740157499999996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FC7E-FBF5-41EA-9243-F7989AAB5026}">
  <sheetPr>
    <pageSetUpPr fitToPage="1"/>
  </sheetPr>
  <dimension ref="B1:G35"/>
  <sheetViews>
    <sheetView workbookViewId="0">
      <selection activeCell="C21" sqref="C21"/>
    </sheetView>
  </sheetViews>
  <sheetFormatPr defaultColWidth="22.5703125" defaultRowHeight="15" x14ac:dyDescent="0.25"/>
  <cols>
    <col min="2" max="2" width="46.140625" customWidth="1"/>
    <col min="7" max="7" width="24.28515625" customWidth="1"/>
  </cols>
  <sheetData>
    <row r="1" spans="2:7" ht="18.75" customHeight="1" x14ac:dyDescent="0.3">
      <c r="B1" s="48" t="s">
        <v>45</v>
      </c>
      <c r="G1" s="47" t="s">
        <v>64</v>
      </c>
    </row>
    <row r="2" spans="2:7" ht="10.5" customHeight="1" thickBot="1" x14ac:dyDescent="0.3"/>
    <row r="3" spans="2:7" ht="15.75" thickBot="1" x14ac:dyDescent="0.3">
      <c r="B3" s="40" t="s">
        <v>46</v>
      </c>
    </row>
    <row r="4" spans="2:7" ht="15.75" thickBot="1" x14ac:dyDescent="0.3">
      <c r="B4" s="21" t="s">
        <v>1</v>
      </c>
      <c r="C4" s="22" t="s">
        <v>2</v>
      </c>
      <c r="D4" s="23" t="s">
        <v>3</v>
      </c>
      <c r="E4" s="23" t="s">
        <v>4</v>
      </c>
      <c r="F4" s="35" t="s">
        <v>5</v>
      </c>
      <c r="G4" s="49" t="s">
        <v>62</v>
      </c>
    </row>
    <row r="5" spans="2:7" x14ac:dyDescent="0.25">
      <c r="B5" s="42" t="s">
        <v>60</v>
      </c>
      <c r="C5" s="7" t="s">
        <v>8</v>
      </c>
      <c r="D5" s="8" t="s">
        <v>16</v>
      </c>
      <c r="E5" s="8" t="s">
        <v>10</v>
      </c>
      <c r="F5" s="9" t="s">
        <v>11</v>
      </c>
      <c r="G5" s="60"/>
    </row>
    <row r="6" spans="2:7" x14ac:dyDescent="0.25">
      <c r="B6" s="42" t="s">
        <v>54</v>
      </c>
      <c r="C6" s="7" t="s">
        <v>8</v>
      </c>
      <c r="D6" s="8" t="s">
        <v>16</v>
      </c>
      <c r="E6" s="8" t="s">
        <v>47</v>
      </c>
      <c r="F6" s="9" t="s">
        <v>11</v>
      </c>
      <c r="G6" s="61"/>
    </row>
    <row r="7" spans="2:7" x14ac:dyDescent="0.25">
      <c r="B7" s="42" t="s">
        <v>20</v>
      </c>
      <c r="C7" s="7" t="s">
        <v>8</v>
      </c>
      <c r="D7" s="8" t="s">
        <v>9</v>
      </c>
      <c r="E7" s="8" t="s">
        <v>10</v>
      </c>
      <c r="F7" s="9" t="s">
        <v>11</v>
      </c>
      <c r="G7" s="61"/>
    </row>
    <row r="8" spans="2:7" x14ac:dyDescent="0.25">
      <c r="B8" s="42" t="s">
        <v>56</v>
      </c>
      <c r="C8" s="7" t="s">
        <v>8</v>
      </c>
      <c r="D8" s="11" t="s">
        <v>16</v>
      </c>
      <c r="E8" s="11" t="s">
        <v>48</v>
      </c>
      <c r="F8" s="12" t="s">
        <v>11</v>
      </c>
      <c r="G8" s="61"/>
    </row>
    <row r="9" spans="2:7" x14ac:dyDescent="0.25">
      <c r="B9" s="42" t="s">
        <v>55</v>
      </c>
      <c r="C9" s="7" t="s">
        <v>8</v>
      </c>
      <c r="D9" s="11" t="s">
        <v>9</v>
      </c>
      <c r="E9" s="11" t="s">
        <v>48</v>
      </c>
      <c r="F9" s="12" t="s">
        <v>57</v>
      </c>
      <c r="G9" s="61"/>
    </row>
    <row r="10" spans="2:7" x14ac:dyDescent="0.25">
      <c r="B10" s="42" t="s">
        <v>59</v>
      </c>
      <c r="C10" s="7" t="s">
        <v>13</v>
      </c>
      <c r="D10" s="11" t="s">
        <v>9</v>
      </c>
      <c r="E10" s="11" t="s">
        <v>48</v>
      </c>
      <c r="F10" s="12" t="s">
        <v>57</v>
      </c>
      <c r="G10" s="61"/>
    </row>
    <row r="11" spans="2:7" x14ac:dyDescent="0.25">
      <c r="B11" s="42" t="s">
        <v>32</v>
      </c>
      <c r="C11" s="7" t="s">
        <v>8</v>
      </c>
      <c r="D11" s="8" t="s">
        <v>31</v>
      </c>
      <c r="E11" s="8" t="s">
        <v>10</v>
      </c>
      <c r="F11" s="9" t="s">
        <v>11</v>
      </c>
      <c r="G11" s="61"/>
    </row>
    <row r="12" spans="2:7" x14ac:dyDescent="0.25">
      <c r="B12" s="43" t="s">
        <v>50</v>
      </c>
      <c r="C12" s="33" t="s">
        <v>8</v>
      </c>
      <c r="D12" s="28" t="s">
        <v>31</v>
      </c>
      <c r="E12" s="28" t="s">
        <v>10</v>
      </c>
      <c r="F12" s="28" t="s">
        <v>11</v>
      </c>
      <c r="G12" s="61"/>
    </row>
    <row r="13" spans="2:7" ht="15.75" thickBot="1" x14ac:dyDescent="0.3">
      <c r="B13" s="36" t="s">
        <v>44</v>
      </c>
      <c r="C13" s="37" t="s">
        <v>8</v>
      </c>
      <c r="D13" s="38" t="s">
        <v>16</v>
      </c>
      <c r="E13" s="19" t="s">
        <v>47</v>
      </c>
      <c r="F13" s="19" t="s">
        <v>11</v>
      </c>
      <c r="G13" s="62"/>
    </row>
    <row r="14" spans="2:7" ht="16.5" customHeight="1" thickBot="1" x14ac:dyDescent="0.3"/>
    <row r="15" spans="2:7" ht="15.75" thickBot="1" x14ac:dyDescent="0.3">
      <c r="B15" s="41" t="s">
        <v>49</v>
      </c>
    </row>
    <row r="16" spans="2:7" ht="15.75" thickBot="1" x14ac:dyDescent="0.3">
      <c r="B16" s="21" t="s">
        <v>1</v>
      </c>
      <c r="C16" s="22" t="s">
        <v>2</v>
      </c>
      <c r="D16" s="23" t="s">
        <v>3</v>
      </c>
      <c r="E16" s="23" t="s">
        <v>4</v>
      </c>
      <c r="F16" s="35" t="s">
        <v>5</v>
      </c>
      <c r="G16" s="49" t="s">
        <v>62</v>
      </c>
    </row>
    <row r="17" spans="2:7" x14ac:dyDescent="0.25">
      <c r="B17" s="42" t="s">
        <v>60</v>
      </c>
      <c r="C17" s="7" t="s">
        <v>8</v>
      </c>
      <c r="D17" s="8" t="s">
        <v>61</v>
      </c>
      <c r="E17" s="8" t="s">
        <v>10</v>
      </c>
      <c r="F17" s="9" t="s">
        <v>11</v>
      </c>
      <c r="G17" s="60"/>
    </row>
    <row r="18" spans="2:7" x14ac:dyDescent="0.25">
      <c r="B18" s="42" t="s">
        <v>54</v>
      </c>
      <c r="C18" s="7" t="s">
        <v>8</v>
      </c>
      <c r="D18" s="8" t="s">
        <v>31</v>
      </c>
      <c r="E18" s="8" t="s">
        <v>47</v>
      </c>
      <c r="F18" s="9" t="s">
        <v>11</v>
      </c>
      <c r="G18" s="61"/>
    </row>
    <row r="19" spans="2:7" x14ac:dyDescent="0.25">
      <c r="B19" s="42" t="s">
        <v>20</v>
      </c>
      <c r="C19" s="7" t="s">
        <v>8</v>
      </c>
      <c r="D19" s="8" t="s">
        <v>16</v>
      </c>
      <c r="E19" s="8" t="s">
        <v>48</v>
      </c>
      <c r="F19" s="9" t="s">
        <v>11</v>
      </c>
      <c r="G19" s="61"/>
    </row>
    <row r="20" spans="2:7" x14ac:dyDescent="0.25">
      <c r="B20" s="42" t="s">
        <v>58</v>
      </c>
      <c r="C20" s="7" t="s">
        <v>8</v>
      </c>
      <c r="D20" s="11" t="s">
        <v>16</v>
      </c>
      <c r="E20" s="11" t="s">
        <v>48</v>
      </c>
      <c r="F20" s="12" t="s">
        <v>11</v>
      </c>
      <c r="G20" s="61"/>
    </row>
    <row r="21" spans="2:7" x14ac:dyDescent="0.25">
      <c r="B21" s="42" t="s">
        <v>55</v>
      </c>
      <c r="C21" s="7" t="s">
        <v>8</v>
      </c>
      <c r="D21" s="11" t="s">
        <v>9</v>
      </c>
      <c r="E21" s="11" t="s">
        <v>48</v>
      </c>
      <c r="F21" s="12" t="s">
        <v>57</v>
      </c>
      <c r="G21" s="61"/>
    </row>
    <row r="22" spans="2:7" x14ac:dyDescent="0.25">
      <c r="B22" s="42" t="s">
        <v>59</v>
      </c>
      <c r="C22" s="7" t="s">
        <v>13</v>
      </c>
      <c r="D22" s="11" t="s">
        <v>9</v>
      </c>
      <c r="E22" s="11" t="s">
        <v>48</v>
      </c>
      <c r="F22" s="12" t="s">
        <v>57</v>
      </c>
      <c r="G22" s="61"/>
    </row>
    <row r="23" spans="2:7" x14ac:dyDescent="0.25">
      <c r="B23" s="42" t="s">
        <v>32</v>
      </c>
      <c r="C23" s="7" t="s">
        <v>8</v>
      </c>
      <c r="D23" s="8" t="s">
        <v>31</v>
      </c>
      <c r="E23" s="8" t="s">
        <v>10</v>
      </c>
      <c r="F23" s="9" t="s">
        <v>11</v>
      </c>
      <c r="G23" s="61"/>
    </row>
    <row r="24" spans="2:7" x14ac:dyDescent="0.25">
      <c r="B24" s="43" t="s">
        <v>50</v>
      </c>
      <c r="C24" s="33" t="s">
        <v>8</v>
      </c>
      <c r="D24" s="28" t="s">
        <v>31</v>
      </c>
      <c r="E24" s="28" t="s">
        <v>10</v>
      </c>
      <c r="F24" s="28" t="s">
        <v>11</v>
      </c>
      <c r="G24" s="61"/>
    </row>
    <row r="25" spans="2:7" ht="15.75" thickBot="1" x14ac:dyDescent="0.3">
      <c r="B25" s="36" t="s">
        <v>44</v>
      </c>
      <c r="C25" s="37" t="s">
        <v>8</v>
      </c>
      <c r="D25" s="38" t="s">
        <v>16</v>
      </c>
      <c r="E25" s="19" t="s">
        <v>47</v>
      </c>
      <c r="F25" s="19" t="s">
        <v>11</v>
      </c>
      <c r="G25" s="62"/>
    </row>
    <row r="27" spans="2:7" ht="15.75" thickBot="1" x14ac:dyDescent="0.3">
      <c r="B27" s="44" t="s">
        <v>51</v>
      </c>
    </row>
    <row r="28" spans="2:7" ht="15.75" thickBot="1" x14ac:dyDescent="0.3">
      <c r="B28" s="21" t="s">
        <v>1</v>
      </c>
      <c r="C28" s="22" t="s">
        <v>2</v>
      </c>
      <c r="D28" s="23" t="s">
        <v>3</v>
      </c>
      <c r="E28" s="23" t="s">
        <v>4</v>
      </c>
      <c r="F28" s="35" t="s">
        <v>5</v>
      </c>
      <c r="G28" s="31" t="s">
        <v>62</v>
      </c>
    </row>
    <row r="29" spans="2:7" ht="15.75" thickBot="1" x14ac:dyDescent="0.3">
      <c r="B29" s="46" t="s">
        <v>54</v>
      </c>
      <c r="C29" s="37" t="s">
        <v>8</v>
      </c>
      <c r="D29" s="18" t="s">
        <v>9</v>
      </c>
      <c r="E29" s="18" t="s">
        <v>47</v>
      </c>
      <c r="F29" s="39" t="s">
        <v>52</v>
      </c>
      <c r="G29" s="63"/>
    </row>
    <row r="31" spans="2:7" ht="15.75" thickBot="1" x14ac:dyDescent="0.3">
      <c r="B31" s="45" t="s">
        <v>53</v>
      </c>
    </row>
    <row r="32" spans="2:7" ht="15.75" thickBot="1" x14ac:dyDescent="0.3">
      <c r="B32" s="21" t="s">
        <v>1</v>
      </c>
      <c r="C32" s="22" t="s">
        <v>2</v>
      </c>
      <c r="D32" s="23" t="s">
        <v>3</v>
      </c>
      <c r="E32" s="23" t="s">
        <v>4</v>
      </c>
      <c r="F32" s="35" t="s">
        <v>5</v>
      </c>
      <c r="G32" s="31" t="s">
        <v>62</v>
      </c>
    </row>
    <row r="33" spans="2:7" ht="15.75" thickBot="1" x14ac:dyDescent="0.3">
      <c r="B33" s="46" t="s">
        <v>54</v>
      </c>
      <c r="C33" s="37" t="s">
        <v>8</v>
      </c>
      <c r="D33" s="18" t="s">
        <v>16</v>
      </c>
      <c r="E33" s="18" t="s">
        <v>47</v>
      </c>
      <c r="F33" s="39" t="s">
        <v>11</v>
      </c>
      <c r="G33" s="63"/>
    </row>
    <row r="34" spans="2:7" ht="15.75" thickBot="1" x14ac:dyDescent="0.3"/>
    <row r="35" spans="2:7" ht="15.75" thickBot="1" x14ac:dyDescent="0.3">
      <c r="B35" s="52" t="s">
        <v>63</v>
      </c>
      <c r="C35" s="53"/>
      <c r="D35" s="53"/>
      <c r="E35" s="53"/>
      <c r="F35" s="53"/>
      <c r="G35" s="63">
        <f>SUM(G5:G13,G17:G25,G29,G33)</f>
        <v>0</v>
      </c>
    </row>
  </sheetData>
  <sheetProtection algorithmName="SHA-512" hashValue="1hmM8bP/neyW8E9Dp927Q012FUb6y7oIxmEWkNhfVD2hPgz9XgpWNl44i90xQWkwbuv8BnbB/ZdrWidf16NOLw==" saltValue="OC+yDoR9+O+baJDhhTnIpg==" spinCount="100000" sheet="1" objects="1" scenarios="1"/>
  <pageMargins left="0.7" right="0.7" top="0.78740157499999996" bottom="0.78740157499999996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5856-14AC-4708-B65C-DAEC27F06034}">
  <dimension ref="B2:D14"/>
  <sheetViews>
    <sheetView workbookViewId="0">
      <selection activeCell="H29" sqref="H29"/>
    </sheetView>
  </sheetViews>
  <sheetFormatPr defaultRowHeight="15" x14ac:dyDescent="0.25"/>
  <cols>
    <col min="2" max="2" width="17" customWidth="1"/>
    <col min="3" max="3" width="41.140625" customWidth="1"/>
    <col min="4" max="4" width="28.7109375" customWidth="1"/>
  </cols>
  <sheetData>
    <row r="2" spans="2:4" x14ac:dyDescent="0.25">
      <c r="B2" s="47" t="s">
        <v>65</v>
      </c>
      <c r="C2" s="47"/>
    </row>
    <row r="3" spans="2:4" ht="15.75" thickBot="1" x14ac:dyDescent="0.3"/>
    <row r="4" spans="2:4" x14ac:dyDescent="0.25">
      <c r="B4" s="54" t="s">
        <v>66</v>
      </c>
      <c r="C4" s="55"/>
      <c r="D4" s="56" t="s">
        <v>68</v>
      </c>
    </row>
    <row r="5" spans="2:4" x14ac:dyDescent="0.25">
      <c r="B5" s="16" t="s">
        <v>67</v>
      </c>
      <c r="C5" s="51" t="s">
        <v>74</v>
      </c>
      <c r="D5" s="64"/>
    </row>
    <row r="6" spans="2:4" x14ac:dyDescent="0.25">
      <c r="B6" s="16" t="s">
        <v>69</v>
      </c>
      <c r="C6" s="51" t="s">
        <v>70</v>
      </c>
      <c r="D6" s="64"/>
    </row>
    <row r="7" spans="2:4" x14ac:dyDescent="0.25">
      <c r="B7" s="16" t="s">
        <v>71</v>
      </c>
      <c r="C7" s="51" t="s">
        <v>72</v>
      </c>
      <c r="D7" s="64"/>
    </row>
    <row r="8" spans="2:4" x14ac:dyDescent="0.25">
      <c r="B8" s="16" t="s">
        <v>73</v>
      </c>
      <c r="C8" s="51" t="s">
        <v>75</v>
      </c>
      <c r="D8" s="64"/>
    </row>
    <row r="9" spans="2:4" x14ac:dyDescent="0.25">
      <c r="B9" s="16" t="s">
        <v>76</v>
      </c>
      <c r="C9" s="51" t="s">
        <v>77</v>
      </c>
      <c r="D9" s="64"/>
    </row>
    <row r="10" spans="2:4" x14ac:dyDescent="0.25">
      <c r="B10" s="16" t="s">
        <v>78</v>
      </c>
      <c r="C10" s="51" t="s">
        <v>79</v>
      </c>
      <c r="D10" s="64"/>
    </row>
    <row r="11" spans="2:4" ht="15.75" thickBot="1" x14ac:dyDescent="0.3">
      <c r="B11" s="17" t="s">
        <v>80</v>
      </c>
      <c r="C11" s="57" t="s">
        <v>81</v>
      </c>
      <c r="D11" s="65"/>
    </row>
    <row r="12" spans="2:4" ht="15.75" thickBot="1" x14ac:dyDescent="0.3">
      <c r="B12" s="58"/>
      <c r="C12" s="50"/>
      <c r="D12" s="59"/>
    </row>
    <row r="13" spans="2:4" x14ac:dyDescent="0.25">
      <c r="B13" s="54" t="s">
        <v>66</v>
      </c>
      <c r="C13" s="55"/>
      <c r="D13" s="56" t="s">
        <v>84</v>
      </c>
    </row>
    <row r="14" spans="2:4" ht="15.75" thickBot="1" x14ac:dyDescent="0.3">
      <c r="B14" s="17" t="s">
        <v>82</v>
      </c>
      <c r="C14" s="57" t="s">
        <v>83</v>
      </c>
      <c r="D14" s="65"/>
    </row>
  </sheetData>
  <sheetProtection algorithmName="SHA-512" hashValue="CdpLVqmCd8ZhhbSDAu/K5F7QSY4oIlYF+5zGSckHfpfpFzMfk1z8OA8cn7faGrjFYOLyEKlp7eeEu0fRLjZfSw==" saltValue="wYQcbeh2ljAdpUzbP1rwjw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1</vt:lpstr>
      <vt:lpstr>Příloha č. 2</vt:lpstr>
      <vt:lpstr>Příloha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Machková</dc:creator>
  <cp:lastModifiedBy>Kadeřábková Tereza, Ing.</cp:lastModifiedBy>
  <cp:lastPrinted>2025-09-25T12:08:05Z</cp:lastPrinted>
  <dcterms:created xsi:type="dcterms:W3CDTF">2024-11-18T14:56:15Z</dcterms:created>
  <dcterms:modified xsi:type="dcterms:W3CDTF">2025-09-25T12:08:08Z</dcterms:modified>
</cp:coreProperties>
</file>