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42816D51-C5C4-4401-A966-5293712E4F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říloha č. 4.2 - Ceník projekto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  <c r="I6" i="8"/>
  <c r="I16" i="8"/>
  <c r="H16" i="8"/>
  <c r="H7" i="8"/>
  <c r="H8" i="8"/>
  <c r="H9" i="8"/>
  <c r="H10" i="8"/>
  <c r="H11" i="8"/>
  <c r="H12" i="8"/>
  <c r="H13" i="8"/>
  <c r="H14" i="8"/>
  <c r="H6" i="8"/>
  <c r="F16" i="8"/>
  <c r="F14" i="8"/>
  <c r="I14" i="8" s="1"/>
  <c r="F8" i="8" l="1"/>
  <c r="I8" i="8" s="1"/>
  <c r="F13" i="8"/>
  <c r="I13" i="8" s="1"/>
  <c r="F12" i="8"/>
  <c r="I12" i="8" s="1"/>
  <c r="F11" i="8"/>
  <c r="I11" i="8" s="1"/>
  <c r="F10" i="8"/>
  <c r="I10" i="8" s="1"/>
  <c r="F9" i="8"/>
  <c r="I9" i="8" s="1"/>
  <c r="F7" i="8"/>
  <c r="I7" i="8" s="1"/>
  <c r="I18" i="8" l="1"/>
</calcChain>
</file>

<file path=xl/sharedStrings.xml><?xml version="1.0" encoding="utf-8"?>
<sst xmlns="http://schemas.openxmlformats.org/spreadsheetml/2006/main" count="49" uniqueCount="26">
  <si>
    <t>Jednotka</t>
  </si>
  <si>
    <t>ks</t>
  </si>
  <si>
    <t>Nabízená jednotková cena 
v Kč bez DPH</t>
  </si>
  <si>
    <t>Počet jednotek za měsíc</t>
  </si>
  <si>
    <t>Datový tok</t>
  </si>
  <si>
    <t>Dronové centrum Ústí nad Labem - datová SIM</t>
  </si>
  <si>
    <t>5G MKDS - datová SIM</t>
  </si>
  <si>
    <t>Nepřetržitý</t>
  </si>
  <si>
    <t>Standartní</t>
  </si>
  <si>
    <t>Online Strážník městské policie - datová SIM</t>
  </si>
  <si>
    <t>Kybernetický dohled a zabezpečení 5G bodů - datová SIM</t>
  </si>
  <si>
    <t>Inteligentní řízení dopravy s podporou 5G - datová SIM</t>
  </si>
  <si>
    <t>Automatizace monitoringu dopravy - datová SIM</t>
  </si>
  <si>
    <t>Zvýšení bezpečnosti a plynulosti dopravy - datová SIM</t>
  </si>
  <si>
    <t>Pokročilý online monitoring vozidel MHD - datová SIM</t>
  </si>
  <si>
    <t>Cena celkem 
v Kč bez DPH / měsíc</t>
  </si>
  <si>
    <t>APN pro jednotlivé projekty</t>
  </si>
  <si>
    <t>X</t>
  </si>
  <si>
    <t>Příloha č. 4.2 - Ceník projektových tarifů</t>
  </si>
  <si>
    <t>Počet jednotek za 2 roky</t>
  </si>
  <si>
    <t>Cena celkem 
v Kč bez DPH / 2 roky</t>
  </si>
  <si>
    <t>Celkem nabídková cena ve veřejné zakázce v Kč bez DPH</t>
  </si>
  <si>
    <t>Stanovení jednotkových cen - Cenový list</t>
  </si>
  <si>
    <t>5G SIM pro další rozvojové projekty - datová SIM</t>
  </si>
  <si>
    <r>
      <t xml:space="preserve">Projekt 5G                                                                                                                                               </t>
    </r>
    <r>
      <rPr>
        <i/>
        <sz val="8"/>
        <rFont val="Arial"/>
        <family val="2"/>
        <charset val="238"/>
      </rPr>
      <t>(odběr dle technologických a dotačních milníků 5G projektů)</t>
    </r>
  </si>
  <si>
    <r>
      <t xml:space="preserve">Rozvojový projekt 5G                                                                                                                                  </t>
    </r>
    <r>
      <rPr>
        <i/>
        <sz val="8"/>
        <rFont val="Arial"/>
        <family val="2"/>
        <charset val="238"/>
      </rPr>
      <t>(rámcový odběr dle projektových technologických milníků v průběhu smluvního období)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</si>
</sst>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4" fontId="1" fillId="2" borderId="4" xfId="1" applyNumberFormat="1" applyFont="1" applyFill="1" applyBorder="1" applyAlignment="1">
      <alignment vertical="center"/>
    </xf>
    <xf numFmtId="0" fontId="1" fillId="3" borderId="4" xfId="1" applyFont="1" applyFill="1" applyBorder="1" applyAlignment="1">
      <alignment vertical="center"/>
    </xf>
    <xf numFmtId="0" fontId="1" fillId="3" borderId="4" xfId="1" applyFont="1" applyFill="1" applyBorder="1" applyAlignment="1">
      <alignment horizontal="center" vertical="center"/>
    </xf>
    <xf numFmtId="3" fontId="1" fillId="3" borderId="4" xfId="1" applyNumberFormat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horizontal="center" vertical="center"/>
    </xf>
    <xf numFmtId="3" fontId="4" fillId="4" borderId="4" xfId="1" applyNumberFormat="1" applyFont="1" applyFill="1" applyBorder="1" applyAlignment="1">
      <alignment horizontal="center" vertical="center"/>
    </xf>
    <xf numFmtId="3" fontId="4" fillId="4" borderId="4" xfId="1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3" borderId="4" xfId="1" applyNumberFormat="1" applyFont="1" applyFill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vertical="center"/>
    </xf>
    <xf numFmtId="3" fontId="13" fillId="3" borderId="4" xfId="1" applyNumberFormat="1" applyFont="1" applyFill="1" applyBorder="1" applyAlignment="1">
      <alignment horizontal="center" vertical="center"/>
    </xf>
    <xf numFmtId="4" fontId="13" fillId="2" borderId="4" xfId="1" applyNumberFormat="1" applyFont="1" applyFill="1" applyBorder="1" applyAlignment="1">
      <alignment vertical="center"/>
    </xf>
    <xf numFmtId="4" fontId="13" fillId="3" borderId="4" xfId="1" applyNumberFormat="1" applyFont="1" applyFill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D5E9-09FC-4484-BF49-1F3187412E5A}">
  <dimension ref="B2:M28"/>
  <sheetViews>
    <sheetView tabSelected="1" topLeftCell="B1" zoomScale="140" zoomScaleNormal="140" workbookViewId="0">
      <selection activeCell="N6" sqref="N6"/>
    </sheetView>
  </sheetViews>
  <sheetFormatPr defaultRowHeight="10.199999999999999" x14ac:dyDescent="0.2"/>
  <cols>
    <col min="1" max="1" width="1.85546875" customWidth="1"/>
    <col min="2" max="2" width="77.42578125" customWidth="1"/>
    <col min="3" max="3" width="10.28515625" bestFit="1" customWidth="1"/>
    <col min="4" max="4" width="11.28515625" bestFit="1" customWidth="1"/>
    <col min="5" max="6" width="9.42578125" bestFit="1" customWidth="1"/>
    <col min="7" max="7" width="18.85546875" bestFit="1" customWidth="1"/>
    <col min="8" max="8" width="17.85546875" customWidth="1"/>
    <col min="9" max="9" width="21.7109375" customWidth="1"/>
    <col min="10" max="10" width="1.7109375" customWidth="1"/>
  </cols>
  <sheetData>
    <row r="2" spans="2:13" ht="22.8" x14ac:dyDescent="0.2">
      <c r="B2" s="5" t="s">
        <v>18</v>
      </c>
      <c r="H2" s="7"/>
    </row>
    <row r="3" spans="2:13" x14ac:dyDescent="0.2">
      <c r="B3" s="4" t="s">
        <v>22</v>
      </c>
      <c r="C3" s="1"/>
      <c r="D3" s="3"/>
      <c r="E3" s="2"/>
      <c r="F3" s="2"/>
      <c r="G3" s="1"/>
      <c r="H3" s="1"/>
      <c r="I3" s="1"/>
      <c r="K3" s="6"/>
      <c r="L3" s="6"/>
      <c r="M3" s="6"/>
    </row>
    <row r="4" spans="2:13" x14ac:dyDescent="0.2">
      <c r="B4" s="4"/>
      <c r="C4" s="1"/>
      <c r="D4" s="3"/>
      <c r="E4" s="2"/>
      <c r="F4" s="2"/>
      <c r="G4" s="21"/>
      <c r="H4" s="1"/>
      <c r="I4" s="1"/>
      <c r="K4" s="6"/>
      <c r="L4" s="6"/>
      <c r="M4" s="6"/>
    </row>
    <row r="5" spans="2:13" ht="39" customHeight="1" x14ac:dyDescent="0.2">
      <c r="B5" s="13" t="s">
        <v>24</v>
      </c>
      <c r="C5" s="14" t="s">
        <v>0</v>
      </c>
      <c r="D5" s="15" t="s">
        <v>4</v>
      </c>
      <c r="E5" s="16" t="s">
        <v>3</v>
      </c>
      <c r="F5" s="16" t="s">
        <v>19</v>
      </c>
      <c r="G5" s="16" t="s">
        <v>2</v>
      </c>
      <c r="H5" s="16" t="s">
        <v>15</v>
      </c>
      <c r="I5" s="16" t="s">
        <v>20</v>
      </c>
      <c r="K5" s="6"/>
      <c r="L5" s="6"/>
      <c r="M5" s="6"/>
    </row>
    <row r="6" spans="2:13" x14ac:dyDescent="0.2">
      <c r="B6" s="25" t="s">
        <v>6</v>
      </c>
      <c r="C6" s="11" t="s">
        <v>1</v>
      </c>
      <c r="D6" s="12" t="s">
        <v>7</v>
      </c>
      <c r="E6" s="12">
        <v>23</v>
      </c>
      <c r="F6" s="26">
        <f>24*E6</f>
        <v>552</v>
      </c>
      <c r="G6" s="27">
        <v>0</v>
      </c>
      <c r="H6" s="28">
        <f>G6*E6</f>
        <v>0</v>
      </c>
      <c r="I6" s="28">
        <f>G6*F6</f>
        <v>0</v>
      </c>
      <c r="K6" s="8"/>
      <c r="L6" s="6"/>
      <c r="M6" s="6"/>
    </row>
    <row r="7" spans="2:13" x14ac:dyDescent="0.2">
      <c r="B7" s="25" t="s">
        <v>5</v>
      </c>
      <c r="C7" s="11" t="s">
        <v>1</v>
      </c>
      <c r="D7" s="12" t="s">
        <v>8</v>
      </c>
      <c r="E7" s="12">
        <v>6</v>
      </c>
      <c r="F7" s="26">
        <f t="shared" ref="F7:F13" si="0">24*E7</f>
        <v>144</v>
      </c>
      <c r="G7" s="27">
        <v>0</v>
      </c>
      <c r="H7" s="28">
        <f t="shared" ref="H7:H14" si="1">G7*E7</f>
        <v>0</v>
      </c>
      <c r="I7" s="28">
        <f t="shared" ref="I7:I13" si="2">G7*F7</f>
        <v>0</v>
      </c>
      <c r="K7" s="8"/>
      <c r="L7" s="6"/>
      <c r="M7" s="6"/>
    </row>
    <row r="8" spans="2:13" x14ac:dyDescent="0.2">
      <c r="B8" s="25" t="s">
        <v>9</v>
      </c>
      <c r="C8" s="11" t="s">
        <v>1</v>
      </c>
      <c r="D8" s="12" t="s">
        <v>8</v>
      </c>
      <c r="E8" s="12">
        <v>10</v>
      </c>
      <c r="F8" s="26">
        <f t="shared" si="0"/>
        <v>240</v>
      </c>
      <c r="G8" s="27">
        <v>0</v>
      </c>
      <c r="H8" s="28">
        <f t="shared" si="1"/>
        <v>0</v>
      </c>
      <c r="I8" s="28">
        <f t="shared" si="2"/>
        <v>0</v>
      </c>
      <c r="K8" s="8"/>
      <c r="L8" s="6"/>
      <c r="M8" s="6"/>
    </row>
    <row r="9" spans="2:13" x14ac:dyDescent="0.2">
      <c r="B9" s="25" t="s">
        <v>10</v>
      </c>
      <c r="C9" s="11" t="s">
        <v>1</v>
      </c>
      <c r="D9" s="12" t="s">
        <v>7</v>
      </c>
      <c r="E9" s="12">
        <v>16</v>
      </c>
      <c r="F9" s="26">
        <f t="shared" si="0"/>
        <v>384</v>
      </c>
      <c r="G9" s="27">
        <v>0</v>
      </c>
      <c r="H9" s="28">
        <f t="shared" si="1"/>
        <v>0</v>
      </c>
      <c r="I9" s="28">
        <f t="shared" si="2"/>
        <v>0</v>
      </c>
      <c r="K9" s="8"/>
      <c r="L9" s="6"/>
      <c r="M9" s="6"/>
    </row>
    <row r="10" spans="2:13" x14ac:dyDescent="0.2">
      <c r="B10" s="25" t="s">
        <v>11</v>
      </c>
      <c r="C10" s="11" t="s">
        <v>1</v>
      </c>
      <c r="D10" s="12" t="s">
        <v>7</v>
      </c>
      <c r="E10" s="12">
        <v>11</v>
      </c>
      <c r="F10" s="26">
        <f t="shared" si="0"/>
        <v>264</v>
      </c>
      <c r="G10" s="27">
        <v>0</v>
      </c>
      <c r="H10" s="28">
        <f t="shared" si="1"/>
        <v>0</v>
      </c>
      <c r="I10" s="28">
        <f t="shared" si="2"/>
        <v>0</v>
      </c>
      <c r="K10" s="8"/>
      <c r="L10" s="6"/>
      <c r="M10" s="6"/>
    </row>
    <row r="11" spans="2:13" x14ac:dyDescent="0.2">
      <c r="B11" s="25" t="s">
        <v>12</v>
      </c>
      <c r="C11" s="11" t="s">
        <v>1</v>
      </c>
      <c r="D11" s="12" t="s">
        <v>8</v>
      </c>
      <c r="E11" s="12">
        <v>2</v>
      </c>
      <c r="F11" s="26">
        <f t="shared" si="0"/>
        <v>48</v>
      </c>
      <c r="G11" s="27">
        <v>0</v>
      </c>
      <c r="H11" s="28">
        <f t="shared" si="1"/>
        <v>0</v>
      </c>
      <c r="I11" s="28">
        <f>G11*F11</f>
        <v>0</v>
      </c>
      <c r="K11" s="8"/>
      <c r="L11" s="6"/>
      <c r="M11" s="6"/>
    </row>
    <row r="12" spans="2:13" x14ac:dyDescent="0.2">
      <c r="B12" s="25" t="s">
        <v>13</v>
      </c>
      <c r="C12" s="11" t="s">
        <v>1</v>
      </c>
      <c r="D12" s="12" t="s">
        <v>7</v>
      </c>
      <c r="E12" s="12">
        <v>8</v>
      </c>
      <c r="F12" s="26">
        <f t="shared" si="0"/>
        <v>192</v>
      </c>
      <c r="G12" s="27">
        <v>0</v>
      </c>
      <c r="H12" s="28">
        <f t="shared" si="1"/>
        <v>0</v>
      </c>
      <c r="I12" s="28">
        <f t="shared" si="2"/>
        <v>0</v>
      </c>
      <c r="K12" s="8"/>
      <c r="L12" s="6"/>
      <c r="M12" s="6"/>
    </row>
    <row r="13" spans="2:13" x14ac:dyDescent="0.2">
      <c r="B13" s="25" t="s">
        <v>14</v>
      </c>
      <c r="C13" s="11" t="s">
        <v>1</v>
      </c>
      <c r="D13" s="12" t="s">
        <v>7</v>
      </c>
      <c r="E13" s="12">
        <v>28</v>
      </c>
      <c r="F13" s="26">
        <f t="shared" si="0"/>
        <v>672</v>
      </c>
      <c r="G13" s="27">
        <v>0</v>
      </c>
      <c r="H13" s="28">
        <f t="shared" si="1"/>
        <v>0</v>
      </c>
      <c r="I13" s="28">
        <f t="shared" si="2"/>
        <v>0</v>
      </c>
      <c r="K13" s="8"/>
      <c r="L13" s="6"/>
      <c r="M13" s="6"/>
    </row>
    <row r="14" spans="2:13" x14ac:dyDescent="0.2">
      <c r="B14" s="25" t="s">
        <v>16</v>
      </c>
      <c r="C14" s="11" t="s">
        <v>1</v>
      </c>
      <c r="D14" s="12" t="s">
        <v>17</v>
      </c>
      <c r="E14" s="12">
        <v>7</v>
      </c>
      <c r="F14" s="26">
        <f>24*E14</f>
        <v>168</v>
      </c>
      <c r="G14" s="27">
        <v>0</v>
      </c>
      <c r="H14" s="28">
        <f t="shared" si="1"/>
        <v>0</v>
      </c>
      <c r="I14" s="28">
        <f>G14*F14</f>
        <v>0</v>
      </c>
      <c r="K14" s="8"/>
      <c r="L14" s="6"/>
      <c r="M14" s="6"/>
    </row>
    <row r="15" spans="2:13" ht="34.200000000000003" customHeight="1" x14ac:dyDescent="0.2">
      <c r="B15" s="13" t="s">
        <v>25</v>
      </c>
      <c r="C15" s="14" t="s">
        <v>0</v>
      </c>
      <c r="D15" s="15" t="s">
        <v>4</v>
      </c>
      <c r="E15" s="16" t="s">
        <v>3</v>
      </c>
      <c r="F15" s="16" t="s">
        <v>19</v>
      </c>
      <c r="G15" s="16" t="s">
        <v>2</v>
      </c>
      <c r="H15" s="16" t="s">
        <v>15</v>
      </c>
      <c r="I15" s="16" t="s">
        <v>20</v>
      </c>
      <c r="K15" s="6"/>
      <c r="L15" s="6"/>
      <c r="M15" s="6"/>
    </row>
    <row r="16" spans="2:13" x14ac:dyDescent="0.2">
      <c r="B16" s="10" t="s">
        <v>23</v>
      </c>
      <c r="C16" s="11" t="s">
        <v>1</v>
      </c>
      <c r="D16" s="12" t="s">
        <v>7</v>
      </c>
      <c r="E16" s="12">
        <v>50</v>
      </c>
      <c r="F16" s="12">
        <f>24*E16</f>
        <v>1200</v>
      </c>
      <c r="G16" s="9">
        <v>0</v>
      </c>
      <c r="H16" s="20">
        <f>G16*E16</f>
        <v>0</v>
      </c>
      <c r="I16" s="20">
        <f>G16*F16</f>
        <v>0</v>
      </c>
      <c r="K16" s="8"/>
      <c r="L16" s="6"/>
      <c r="M16" s="6"/>
    </row>
    <row r="17" spans="2:9" x14ac:dyDescent="0.2">
      <c r="B17" s="18"/>
      <c r="C17" s="18"/>
      <c r="D17" s="18"/>
      <c r="E17" s="18"/>
      <c r="F17" s="18"/>
      <c r="G17" s="18"/>
      <c r="H17" s="18"/>
      <c r="I17" s="19"/>
    </row>
    <row r="18" spans="2:9" ht="13.8" x14ac:dyDescent="0.2">
      <c r="B18" s="22" t="s">
        <v>21</v>
      </c>
      <c r="C18" s="23"/>
      <c r="D18" s="23"/>
      <c r="E18" s="23"/>
      <c r="F18" s="23"/>
      <c r="G18" s="23"/>
      <c r="H18" s="24"/>
      <c r="I18" s="17">
        <f>SUM(I6:I16)</f>
        <v>0</v>
      </c>
    </row>
    <row r="20" spans="2:9" s="6" customFormat="1" x14ac:dyDescent="0.2">
      <c r="B20" s="7"/>
    </row>
    <row r="21" spans="2:9" s="6" customFormat="1" x14ac:dyDescent="0.2">
      <c r="B21" s="7"/>
    </row>
    <row r="22" spans="2:9" s="6" customFormat="1" x14ac:dyDescent="0.2">
      <c r="B22" s="7"/>
    </row>
    <row r="23" spans="2:9" s="6" customFormat="1" x14ac:dyDescent="0.2">
      <c r="B23" s="7"/>
    </row>
    <row r="24" spans="2:9" s="6" customFormat="1" x14ac:dyDescent="0.2">
      <c r="B24" s="7"/>
    </row>
    <row r="25" spans="2:9" s="6" customFormat="1" x14ac:dyDescent="0.2"/>
    <row r="26" spans="2:9" s="6" customFormat="1" x14ac:dyDescent="0.2"/>
    <row r="27" spans="2:9" s="6" customFormat="1" x14ac:dyDescent="0.2"/>
    <row r="28" spans="2:9" s="6" customFormat="1" x14ac:dyDescent="0.2"/>
  </sheetData>
  <mergeCells count="1">
    <mergeCell ref="B18:H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4.2 - Ceník projekto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2021-10-13T10:00:55Z</dcterms:created>
  <dcterms:modified xsi:type="dcterms:W3CDTF">2025-11-03T13:03:01Z</dcterms:modified>
</cp:coreProperties>
</file>