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živatel\Desktop\Přílohy\"/>
    </mc:Choice>
  </mc:AlternateContent>
  <xr:revisionPtr revIDLastSave="0" documentId="13_ncr:1_{5134B49A-68C7-4E6C-A903-5B5A6980E9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nabídka" sheetId="1" r:id="rId1"/>
    <sheet name="Pokyny pro uchazeče" sheetId="2" r:id="rId2"/>
  </sheets>
  <definedNames>
    <definedName name="_xlnm.Print_Area" localSheetId="0">'Cenová nabídka'!$A$1:$H$36</definedName>
  </definedNames>
  <calcPr calcId="181029"/>
</workbook>
</file>

<file path=xl/calcChain.xml><?xml version="1.0" encoding="utf-8"?>
<calcChain xmlns="http://schemas.openxmlformats.org/spreadsheetml/2006/main">
  <c r="G33" i="1" l="1"/>
  <c r="G32" i="1"/>
  <c r="G31" i="1"/>
  <c r="G29" i="1"/>
  <c r="G28" i="1"/>
  <c r="G26" i="1"/>
  <c r="G24" i="1"/>
  <c r="G22" i="1"/>
  <c r="G20" i="1"/>
  <c r="G19" i="1"/>
  <c r="G17" i="1"/>
  <c r="G15" i="1"/>
  <c r="G13" i="1"/>
  <c r="G12" i="1"/>
  <c r="G34" i="1" l="1"/>
  <c r="G35" i="1" s="1"/>
  <c r="G36" i="1" l="1"/>
</calcChain>
</file>

<file path=xl/sharedStrings.xml><?xml version="1.0" encoding="utf-8"?>
<sst xmlns="http://schemas.openxmlformats.org/spreadsheetml/2006/main" count="126" uniqueCount="116">
  <si>
    <t>Kulturní středisko města Ústí nad Labem, p.o.  |  IČO: 00673803  |  Velká Hradební 619/33, 400 01 Ústí nad Labem</t>
  </si>
  <si>
    <t>Příloha č. 6 – Cenová nabídka</t>
  </si>
  <si>
    <t>Uchazeč – obchodní firma / název:</t>
  </si>
  <si>
    <t>IČO / DIČ:</t>
  </si>
  <si>
    <t>Adresa sídla:</t>
  </si>
  <si>
    <t>Kontaktní osoba:</t>
  </si>
  <si>
    <t>Telefon / e-mail:</t>
  </si>
  <si>
    <t>Datum podání nabídky:</t>
  </si>
  <si>
    <t>Pol.</t>
  </si>
  <si>
    <t>Popis položky</t>
  </si>
  <si>
    <t>Specifikace / rozsah</t>
  </si>
  <si>
    <t>MJ</t>
  </si>
  <si>
    <t>Objem/rok</t>
  </si>
  <si>
    <t>Jedn. cena
bez DPH (Kč)</t>
  </si>
  <si>
    <t>Cena/rok
bez DPH (Kč)</t>
  </si>
  <si>
    <t>Poznámka</t>
  </si>
  <si>
    <t>A  –  Údržba travnatých ploch (seč a mulčování)</t>
  </si>
  <si>
    <t>A.1</t>
  </si>
  <si>
    <t>Seč se sběrem a odvozem biohmoty
(pobytové / reprezentativní zóny)</t>
  </si>
  <si>
    <t>Celý areál. Seč vč. obsekání lamp, laviček, stromů, začištění okrajů. Odvoz biohmoty na skládku (vážní lístek). Zametení chodníků v den seče.</t>
  </si>
  <si>
    <t>1 seč / celý areál</t>
  </si>
  <si>
    <t>Max. výška porostu 15 cm; práce hotovy do 7 dní</t>
  </si>
  <si>
    <t>A.2</t>
  </si>
  <si>
    <t>Mulčování parkových / okrajových zón</t>
  </si>
  <si>
    <t>Mulčování na místě bez odvozu biohmoty, kde to výška porostu dovoluje.</t>
  </si>
  <si>
    <t>1 úkon / celý areál</t>
  </si>
  <si>
    <t>Min. 1× za sezónu; odhadem 6× ročně</t>
  </si>
  <si>
    <t>B  –  Dotravňování (obnova travního porostu)</t>
  </si>
  <si>
    <t>B.1</t>
  </si>
  <si>
    <t>Dotravňování – kompletní úkon</t>
  </si>
  <si>
    <t>Vertikutace, srovnání terénu, dosypání substrátu, výsev travní směsi, základní zálivka. Pobytové / reprezentativní zóny.</t>
  </si>
  <si>
    <t>1 úkon</t>
  </si>
  <si>
    <t>2× ročně: jaro (duben/květen) + podzim (září/říjen)</t>
  </si>
  <si>
    <t>C  –  Hrabání listí</t>
  </si>
  <si>
    <t>C.1</t>
  </si>
  <si>
    <t>Hrabání / foukání listí
(celý areál)</t>
  </si>
  <si>
    <t>Celá travnatá plocha vč. dětského hřiště, cest a hlediště. Práce hotovy do 7 dní.</t>
  </si>
  <si>
    <t>Max. 5× ročně; první do konce října</t>
  </si>
  <si>
    <t>D  –  Dětské a herní hřiště</t>
  </si>
  <si>
    <t>D.1</t>
  </si>
  <si>
    <t>Měsíční kontrola a průběžná údržba hřiště</t>
  </si>
  <si>
    <t>Bezpečnostní kontrola herních prvků, nahrnutí a uhrabání mulčovací kůry, zametení.</t>
  </si>
  <si>
    <t>paušál / měsíc</t>
  </si>
  <si>
    <t>Celoroční; 12× ročně</t>
  </si>
  <si>
    <t>D.2</t>
  </si>
  <si>
    <t>Doplnění mulčovací kůry
(dětské hřiště)</t>
  </si>
  <si>
    <t>Nákup, doprava, rozhrnutí. Frakce 20–80 mm, hloubka vrstvy min. 200 mm.</t>
  </si>
  <si>
    <t>1 úkon / rok</t>
  </si>
  <si>
    <t>1× ročně na jaře</t>
  </si>
  <si>
    <t>E  –  Péče o dřeviny a bezpečnost</t>
  </si>
  <si>
    <t>E.1</t>
  </si>
  <si>
    <t>Běžná údržba keřů a stromů
(bez plošiny / stromolezce)</t>
  </si>
  <si>
    <t>Průklest, tvarování keřů, odstraňování suchých větví. Po konzultaci s dendrologem. Certifikovaný arborista.</t>
  </si>
  <si>
    <t>hodina</t>
  </si>
  <si>
    <t>Orientační objem pro hodnocení; skutečnost dle potřeby</t>
  </si>
  <si>
    <t>E.2</t>
  </si>
  <si>
    <t>Rizikové kácení / výškové prořezy
(s plošinou nebo stromolezcem)</t>
  </si>
  <si>
    <t>Kácení nebo ořez s plošinou/stromolezcem. Bezpečnostní ohraničení. Pouze ve všední dny (mimo havárie).</t>
  </si>
  <si>
    <t>dle potřeby</t>
  </si>
  <si>
    <t>(jedn. cena)</t>
  </si>
  <si>
    <t>Jednotková cena – objem dle skutečnosti</t>
  </si>
  <si>
    <t>E.3</t>
  </si>
  <si>
    <t>Sběr větví a odpadu
(průběžný celoroční)</t>
  </si>
  <si>
    <t>Pravidelný průběžný sběr po celém areálu. Mimořádný sběr do 24 h po bouřce.</t>
  </si>
  <si>
    <t>paušál / rok</t>
  </si>
  <si>
    <t>V ceně paušálu nebo jako samostatná položka</t>
  </si>
  <si>
    <t>F  –  Údržba cest a infrastruktury</t>
  </si>
  <si>
    <t>F.1</t>
  </si>
  <si>
    <t>Chemická likvidace plevele
(dlážděné a mlatové cesty)</t>
  </si>
  <si>
    <t>Aplikace herbicidů. Vždy po konzultaci s příslušným odborem města.</t>
  </si>
  <si>
    <t>1 aplikace</t>
  </si>
  <si>
    <t>1–3× ročně; dle potřeby</t>
  </si>
  <si>
    <t>F.2</t>
  </si>
  <si>
    <t>Dosypání mlatových cest
(materiál + hutnění)</t>
  </si>
  <si>
    <t>Dosypání vhodného materiálu a hutnění dle potřeby / na výzvu zadavatele.</t>
  </si>
  <si>
    <t>m³ vč. práce</t>
  </si>
  <si>
    <t>F.3</t>
  </si>
  <si>
    <t>Čištění okapových svodů a vpustí</t>
  </si>
  <si>
    <t>Pravidelné čištění okapů, svodů a kanalizačních vpustí. Mimořádně po přívalových deštích.</t>
  </si>
  <si>
    <t>Průběžně celoročně</t>
  </si>
  <si>
    <t>F.4</t>
  </si>
  <si>
    <t>Úklid zpevněných ploch
(chodníky, cesty, hlediště, hřiště)</t>
  </si>
  <si>
    <t>Zametení, odvoz kamenů a cizích předmětů na určené místo.</t>
  </si>
  <si>
    <t>G  –  Sezónní jednorázové práce</t>
  </si>
  <si>
    <t>G.1</t>
  </si>
  <si>
    <t>Generální jarní úklid areálu</t>
  </si>
  <si>
    <t>Odstranění zimních nánosů, listí, větví a naplavenin z celého areálu.</t>
  </si>
  <si>
    <t>1× ročně (březen)</t>
  </si>
  <si>
    <t>G.2</t>
  </si>
  <si>
    <t>Zazimování areálu</t>
  </si>
  <si>
    <t>Příprava areálu na zimní klid, čištění okapů a vpustí po opadu listí.</t>
  </si>
  <si>
    <t>1× ročně (listopad)</t>
  </si>
  <si>
    <t>G.3</t>
  </si>
  <si>
    <t>Kontrolní zimní obchůzka</t>
  </si>
  <si>
    <t>Monitoring areálu, kontrola oplocení a budov v zimním období.</t>
  </si>
  <si>
    <t>Prosinec–únor (3 měsíce)</t>
  </si>
  <si>
    <t>ZÁKLAD BEZ DPH (součet pravidelných položek / rok)</t>
  </si>
  <si>
    <t>Kč bez DPH / rok</t>
  </si>
  <si>
    <t>DPH 21 %</t>
  </si>
  <si>
    <t>NABÍDKOVÁ CENA VČ. DPH / ROK</t>
  </si>
  <si>
    <t>Příloha č. 6 – POKYNY PRO UCHAZEČE</t>
  </si>
  <si>
    <t>JAK VYPLNIT CENOVOU NABÍDKU</t>
  </si>
  <si>
    <t>1. Přepněte na list „Cenová nabídka".</t>
  </si>
  <si>
    <t>5. Položky označené „(jedn. cena – dle potřeby)" se do hodnocení nezapočítávají – uveďte pouze jednotkovou cenu.</t>
  </si>
  <si>
    <t>6. Základ bez DPH (celkový součet) + DPH 21 % = Nabídková cena vč. DPH jsou vypočteny automaticky.</t>
  </si>
  <si>
    <t>CO MUSÍ NABÍDKOVÁ CENA ZAHRNOVAT</t>
  </si>
  <si>
    <t>Ceny musí pokrývat veškeré náklady dodavatele, zejména:</t>
  </si>
  <si>
    <t xml:space="preserve">  •  mzdy a odvody pracovníků</t>
  </si>
  <si>
    <t xml:space="preserve">  •  dopravu, pohonné hmoty, odpisy vozidel a strojů</t>
  </si>
  <si>
    <t xml:space="preserve">  •  pojištění odpovědnosti za škodu</t>
  </si>
  <si>
    <t xml:space="preserve">  •  nářadí, herbicidy, mulčovací kůru a ostatní spotřební materiál</t>
  </si>
  <si>
    <t xml:space="preserve">  •  poplatky za skládkování biohmoty (vážní lístky povinnou přílohou fakturace)</t>
  </si>
  <si>
    <t>Celoroční údržba areálu Letního kina Ústí nad Labem  •  Rozloha 35 000 m²</t>
  </si>
  <si>
    <t>2. Vyplňte identifikační údaje uchazeče.</t>
  </si>
  <si>
    <t>3. Do sloupce Jedn. cena bez DPH) zadejte svou nabídkovou cenu pro každou položku.</t>
  </si>
  <si>
    <t>4. Sloupec Cena/rok se vypočítá automaticky jako Jedn. cena × Objem/rok.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</si>
</sst>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##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8E8E8"/>
      </patternFill>
    </fill>
    <fill>
      <patternFill patternType="solid">
        <fgColor rgb="FFDDDDDD"/>
      </patternFill>
    </fill>
    <fill>
      <patternFill patternType="solid">
        <fgColor rgb="FFFFFFFF"/>
      </patternFill>
    </fill>
    <fill>
      <patternFill patternType="solid">
        <fgColor rgb="FFF2F2F2"/>
      </patternFill>
    </fill>
    <fill>
      <patternFill patternType="solid">
        <fgColor rgb="FFE0E0E0"/>
      </patternFill>
    </fill>
    <fill>
      <patternFill patternType="solid">
        <fgColor rgb="FFEEEEEE"/>
      </patternFill>
    </fill>
    <fill>
      <patternFill patternType="solid">
        <fgColor rgb="FFD0D0D0"/>
      </patternFill>
    </fill>
    <fill>
      <patternFill patternType="solid">
        <fgColor rgb="FFD8D8D8"/>
      </patternFill>
    </fill>
    <fill>
      <patternFill patternType="solid">
        <fgColor rgb="FFB0B0B0"/>
      </patternFill>
    </fill>
    <fill>
      <patternFill patternType="solid">
        <fgColor rgb="FFC8C8C8"/>
      </patternFill>
    </fill>
    <fill>
      <patternFill patternType="solid">
        <fgColor rgb="FFB8B8B8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6" fillId="0" borderId="1" xfId="0" applyFont="1" applyBorder="1"/>
    <xf numFmtId="0" fontId="0" fillId="0" borderId="1" xfId="0" applyBorder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0" fillId="0" borderId="1" xfId="0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/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/>
    <xf numFmtId="0" fontId="4" fillId="4" borderId="1" xfId="0" applyFont="1" applyFill="1" applyBorder="1"/>
    <xf numFmtId="0" fontId="3" fillId="10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8" fillId="4" borderId="1" xfId="0" applyFont="1" applyFill="1" applyBorder="1"/>
    <xf numFmtId="0" fontId="5" fillId="8" borderId="1" xfId="0" applyFont="1" applyFill="1" applyBorder="1" applyAlignment="1">
      <alignment horizontal="right" vertical="center" wrapText="1"/>
    </xf>
    <xf numFmtId="0" fontId="5" fillId="11" borderId="1" xfId="0" applyFont="1" applyFill="1" applyBorder="1"/>
    <xf numFmtId="0" fontId="5" fillId="8" borderId="1" xfId="0" applyFont="1" applyFill="1" applyBorder="1"/>
    <xf numFmtId="4" fontId="5" fillId="8" borderId="1" xfId="0" applyNumberFormat="1" applyFont="1" applyFill="1" applyBorder="1" applyAlignment="1">
      <alignment horizontal="right" vertical="center"/>
    </xf>
    <xf numFmtId="0" fontId="5" fillId="8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right" vertical="center" wrapText="1"/>
    </xf>
    <xf numFmtId="0" fontId="5" fillId="6" borderId="1" xfId="0" applyFont="1" applyFill="1" applyBorder="1"/>
    <xf numFmtId="0" fontId="5" fillId="6" borderId="1" xfId="0" applyFont="1" applyFill="1" applyBorder="1"/>
    <xf numFmtId="4" fontId="5" fillId="6" borderId="1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wrapText="1"/>
    </xf>
    <xf numFmtId="0" fontId="10" fillId="12" borderId="1" xfId="0" applyFont="1" applyFill="1" applyBorder="1"/>
    <xf numFmtId="0" fontId="5" fillId="8" borderId="1" xfId="0" applyFont="1" applyFill="1" applyBorder="1" applyAlignment="1">
      <alignment wrapText="1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0" fillId="0" borderId="1" xfId="0" applyFill="1" applyBorder="1"/>
    <xf numFmtId="0" fontId="1" fillId="0" borderId="1" xfId="0" applyFont="1" applyBorder="1" applyAlignment="1">
      <alignment horizontal="left" vertical="center" wrapText="1"/>
    </xf>
    <xf numFmtId="4" fontId="4" fillId="13" borderId="1" xfId="0" applyNumberFormat="1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topLeftCell="A13" workbookViewId="0">
      <selection activeCell="O22" sqref="O22"/>
    </sheetView>
  </sheetViews>
  <sheetFormatPr defaultRowHeight="15" x14ac:dyDescent="0.25"/>
  <cols>
    <col min="1" max="1" width="19.5703125" style="1" customWidth="1"/>
    <col min="2" max="2" width="27.7109375" style="1" customWidth="1"/>
    <col min="3" max="3" width="43.28515625" style="1" customWidth="1"/>
    <col min="4" max="4" width="15.140625" style="1" bestFit="1" customWidth="1"/>
    <col min="5" max="5" width="7.7109375" style="1" customWidth="1"/>
    <col min="6" max="7" width="11.42578125" style="1" bestFit="1" customWidth="1"/>
    <col min="8" max="8" width="21.7109375" style="6" customWidth="1"/>
    <col min="9" max="16384" width="9.140625" style="1"/>
  </cols>
  <sheetData>
    <row r="1" spans="1:8" s="44" customFormat="1" x14ac:dyDescent="0.25">
      <c r="A1" s="42" t="s">
        <v>0</v>
      </c>
      <c r="B1" s="43"/>
      <c r="C1" s="43"/>
      <c r="D1" s="43"/>
      <c r="E1" s="43"/>
      <c r="F1" s="43"/>
      <c r="G1" s="43"/>
      <c r="H1" s="43"/>
    </row>
    <row r="2" spans="1:8" ht="18" x14ac:dyDescent="0.25">
      <c r="A2" s="9" t="s">
        <v>1</v>
      </c>
      <c r="B2" s="10"/>
      <c r="C2" s="10"/>
      <c r="D2" s="10"/>
      <c r="E2" s="10"/>
      <c r="F2" s="10"/>
      <c r="G2" s="10"/>
      <c r="H2" s="10"/>
    </row>
    <row r="3" spans="1:8" x14ac:dyDescent="0.25">
      <c r="A3" s="7" t="s">
        <v>112</v>
      </c>
      <c r="B3" s="8"/>
      <c r="C3" s="8"/>
      <c r="D3" s="8"/>
      <c r="E3" s="8"/>
      <c r="F3" s="8"/>
      <c r="G3" s="8"/>
      <c r="H3" s="8"/>
    </row>
    <row r="4" spans="1:8" x14ac:dyDescent="0.25">
      <c r="A4" s="40" t="s">
        <v>2</v>
      </c>
      <c r="B4" s="40"/>
      <c r="C4" s="41"/>
      <c r="D4" s="41"/>
      <c r="E4" s="41"/>
      <c r="F4" s="41"/>
      <c r="G4" s="41"/>
      <c r="H4" s="41"/>
    </row>
    <row r="5" spans="1:8" x14ac:dyDescent="0.25">
      <c r="A5" s="40" t="s">
        <v>3</v>
      </c>
      <c r="B5" s="40"/>
      <c r="C5" s="41"/>
      <c r="D5" s="41"/>
      <c r="E5" s="41"/>
      <c r="F5" s="41"/>
      <c r="G5" s="41"/>
      <c r="H5" s="41"/>
    </row>
    <row r="6" spans="1:8" x14ac:dyDescent="0.25">
      <c r="A6" s="40" t="s">
        <v>4</v>
      </c>
      <c r="B6" s="40"/>
      <c r="C6" s="41"/>
      <c r="D6" s="41"/>
      <c r="E6" s="41"/>
      <c r="F6" s="41"/>
      <c r="G6" s="41"/>
      <c r="H6" s="41"/>
    </row>
    <row r="7" spans="1:8" x14ac:dyDescent="0.25">
      <c r="A7" s="40" t="s">
        <v>5</v>
      </c>
      <c r="B7" s="40"/>
      <c r="C7" s="41"/>
      <c r="D7" s="41"/>
      <c r="E7" s="41"/>
      <c r="F7" s="41"/>
      <c r="G7" s="41"/>
      <c r="H7" s="41"/>
    </row>
    <row r="8" spans="1:8" x14ac:dyDescent="0.25">
      <c r="A8" s="40" t="s">
        <v>6</v>
      </c>
      <c r="B8" s="40"/>
      <c r="C8" s="41"/>
      <c r="D8" s="41"/>
      <c r="E8" s="41"/>
      <c r="F8" s="41"/>
      <c r="G8" s="41"/>
      <c r="H8" s="41"/>
    </row>
    <row r="9" spans="1:8" x14ac:dyDescent="0.25">
      <c r="A9" s="40" t="s">
        <v>7</v>
      </c>
      <c r="B9" s="40"/>
      <c r="C9" s="41"/>
      <c r="D9" s="41"/>
      <c r="E9" s="41"/>
      <c r="F9" s="41"/>
      <c r="G9" s="41"/>
      <c r="H9" s="41"/>
    </row>
    <row r="10" spans="1:8" ht="30" customHeight="1" x14ac:dyDescent="0.25">
      <c r="A10" s="12" t="s">
        <v>8</v>
      </c>
      <c r="B10" s="12" t="s">
        <v>9</v>
      </c>
      <c r="C10" s="12" t="s">
        <v>10</v>
      </c>
      <c r="D10" s="12" t="s">
        <v>11</v>
      </c>
      <c r="E10" s="12" t="s">
        <v>12</v>
      </c>
      <c r="F10" s="12" t="s">
        <v>13</v>
      </c>
      <c r="G10" s="12" t="s">
        <v>14</v>
      </c>
      <c r="H10" s="12" t="s">
        <v>15</v>
      </c>
    </row>
    <row r="11" spans="1:8" x14ac:dyDescent="0.25">
      <c r="A11" s="13" t="s">
        <v>16</v>
      </c>
      <c r="B11" s="3"/>
      <c r="C11" s="3"/>
      <c r="D11" s="3"/>
      <c r="E11" s="3"/>
      <c r="F11" s="3"/>
      <c r="G11" s="3"/>
      <c r="H11" s="3"/>
    </row>
    <row r="12" spans="1:8" ht="48" x14ac:dyDescent="0.25">
      <c r="A12" s="14" t="s">
        <v>17</v>
      </c>
      <c r="B12" s="15" t="s">
        <v>18</v>
      </c>
      <c r="C12" s="16" t="s">
        <v>19</v>
      </c>
      <c r="D12" s="14" t="s">
        <v>20</v>
      </c>
      <c r="E12" s="17">
        <v>12</v>
      </c>
      <c r="F12" s="46">
        <v>0</v>
      </c>
      <c r="G12" s="18">
        <f>IF(F12="","",F12*E12)</f>
        <v>0</v>
      </c>
      <c r="H12" s="19" t="s">
        <v>21</v>
      </c>
    </row>
    <row r="13" spans="1:8" ht="24" x14ac:dyDescent="0.25">
      <c r="A13" s="20" t="s">
        <v>22</v>
      </c>
      <c r="B13" s="21" t="s">
        <v>23</v>
      </c>
      <c r="C13" s="22" t="s">
        <v>24</v>
      </c>
      <c r="D13" s="20" t="s">
        <v>25</v>
      </c>
      <c r="E13" s="23">
        <v>6</v>
      </c>
      <c r="F13" s="46">
        <v>0</v>
      </c>
      <c r="G13" s="18">
        <f>IF(F13="","",F13*E13)</f>
        <v>0</v>
      </c>
      <c r="H13" s="19" t="s">
        <v>26</v>
      </c>
    </row>
    <row r="14" spans="1:8" x14ac:dyDescent="0.25">
      <c r="A14" s="13" t="s">
        <v>27</v>
      </c>
      <c r="B14" s="11"/>
      <c r="C14" s="11"/>
      <c r="D14" s="11"/>
      <c r="E14" s="11"/>
      <c r="F14" s="11"/>
      <c r="G14" s="24"/>
      <c r="H14" s="25"/>
    </row>
    <row r="15" spans="1:8" ht="36" x14ac:dyDescent="0.25">
      <c r="A15" s="14" t="s">
        <v>28</v>
      </c>
      <c r="B15" s="15" t="s">
        <v>29</v>
      </c>
      <c r="C15" s="16" t="s">
        <v>30</v>
      </c>
      <c r="D15" s="14" t="s">
        <v>31</v>
      </c>
      <c r="E15" s="17">
        <v>2</v>
      </c>
      <c r="F15" s="46">
        <v>0</v>
      </c>
      <c r="G15" s="18">
        <f>IF(F15="","",F15*E15)</f>
        <v>0</v>
      </c>
      <c r="H15" s="19" t="s">
        <v>32</v>
      </c>
    </row>
    <row r="16" spans="1:8" x14ac:dyDescent="0.25">
      <c r="A16" s="13" t="s">
        <v>33</v>
      </c>
      <c r="B16" s="11"/>
      <c r="C16" s="11"/>
      <c r="D16" s="11"/>
      <c r="E16" s="11"/>
      <c r="F16" s="11"/>
      <c r="G16" s="24"/>
      <c r="H16" s="25"/>
    </row>
    <row r="17" spans="1:8" ht="24" x14ac:dyDescent="0.25">
      <c r="A17" s="20" t="s">
        <v>34</v>
      </c>
      <c r="B17" s="21" t="s">
        <v>35</v>
      </c>
      <c r="C17" s="22" t="s">
        <v>36</v>
      </c>
      <c r="D17" s="20" t="s">
        <v>25</v>
      </c>
      <c r="E17" s="23">
        <v>5</v>
      </c>
      <c r="F17" s="46">
        <v>0</v>
      </c>
      <c r="G17" s="18">
        <f>IF(F17="","",F17*E17)</f>
        <v>0</v>
      </c>
      <c r="H17" s="19" t="s">
        <v>37</v>
      </c>
    </row>
    <row r="18" spans="1:8" x14ac:dyDescent="0.25">
      <c r="A18" s="13" t="s">
        <v>38</v>
      </c>
      <c r="B18" s="11"/>
      <c r="C18" s="11"/>
      <c r="D18" s="11"/>
      <c r="E18" s="11"/>
      <c r="F18" s="11"/>
      <c r="G18" s="24"/>
      <c r="H18" s="25"/>
    </row>
    <row r="19" spans="1:8" ht="36" x14ac:dyDescent="0.25">
      <c r="A19" s="14" t="s">
        <v>39</v>
      </c>
      <c r="B19" s="15" t="s">
        <v>40</v>
      </c>
      <c r="C19" s="16" t="s">
        <v>41</v>
      </c>
      <c r="D19" s="14" t="s">
        <v>42</v>
      </c>
      <c r="E19" s="17">
        <v>12</v>
      </c>
      <c r="F19" s="46">
        <v>0</v>
      </c>
      <c r="G19" s="18">
        <f>IF(F19="","",F19*E19)</f>
        <v>0</v>
      </c>
      <c r="H19" s="19" t="s">
        <v>43</v>
      </c>
    </row>
    <row r="20" spans="1:8" ht="24" x14ac:dyDescent="0.25">
      <c r="A20" s="20" t="s">
        <v>44</v>
      </c>
      <c r="B20" s="21" t="s">
        <v>45</v>
      </c>
      <c r="C20" s="22" t="s">
        <v>46</v>
      </c>
      <c r="D20" s="20" t="s">
        <v>47</v>
      </c>
      <c r="E20" s="23">
        <v>1</v>
      </c>
      <c r="F20" s="46">
        <v>0</v>
      </c>
      <c r="G20" s="18">
        <f>IF(F20="","",F20*E20)</f>
        <v>0</v>
      </c>
      <c r="H20" s="19" t="s">
        <v>48</v>
      </c>
    </row>
    <row r="21" spans="1:8" x14ac:dyDescent="0.25">
      <c r="A21" s="13" t="s">
        <v>49</v>
      </c>
      <c r="B21" s="11"/>
      <c r="C21" s="11"/>
      <c r="D21" s="11"/>
      <c r="E21" s="11"/>
      <c r="F21" s="11"/>
      <c r="G21" s="24"/>
      <c r="H21" s="25"/>
    </row>
    <row r="22" spans="1:8" ht="36" x14ac:dyDescent="0.25">
      <c r="A22" s="14" t="s">
        <v>50</v>
      </c>
      <c r="B22" s="15" t="s">
        <v>51</v>
      </c>
      <c r="C22" s="16" t="s">
        <v>52</v>
      </c>
      <c r="D22" s="14" t="s">
        <v>53</v>
      </c>
      <c r="E22" s="17">
        <v>100</v>
      </c>
      <c r="F22" s="46">
        <v>0</v>
      </c>
      <c r="G22" s="18">
        <f>IF(F22="","",F22*E22)</f>
        <v>0</v>
      </c>
      <c r="H22" s="19" t="s">
        <v>54</v>
      </c>
    </row>
    <row r="23" spans="1:8" ht="36" x14ac:dyDescent="0.25">
      <c r="A23" s="20" t="s">
        <v>55</v>
      </c>
      <c r="B23" s="21" t="s">
        <v>56</v>
      </c>
      <c r="C23" s="22" t="s">
        <v>57</v>
      </c>
      <c r="D23" s="20" t="s">
        <v>53</v>
      </c>
      <c r="E23" s="47" t="s">
        <v>58</v>
      </c>
      <c r="F23" s="46">
        <v>0</v>
      </c>
      <c r="G23" s="48" t="s">
        <v>59</v>
      </c>
      <c r="H23" s="19" t="s">
        <v>60</v>
      </c>
    </row>
    <row r="24" spans="1:8" ht="24" x14ac:dyDescent="0.25">
      <c r="A24" s="14" t="s">
        <v>61</v>
      </c>
      <c r="B24" s="15" t="s">
        <v>62</v>
      </c>
      <c r="C24" s="16" t="s">
        <v>63</v>
      </c>
      <c r="D24" s="14" t="s">
        <v>64</v>
      </c>
      <c r="E24" s="17">
        <v>1</v>
      </c>
      <c r="F24" s="46">
        <v>0</v>
      </c>
      <c r="G24" s="18">
        <f>IF(F24="","",F24*E24)</f>
        <v>0</v>
      </c>
      <c r="H24" s="19" t="s">
        <v>65</v>
      </c>
    </row>
    <row r="25" spans="1:8" x14ac:dyDescent="0.25">
      <c r="A25" s="13" t="s">
        <v>66</v>
      </c>
      <c r="B25" s="11"/>
      <c r="C25" s="11"/>
      <c r="D25" s="11"/>
      <c r="E25" s="11"/>
      <c r="F25" s="11"/>
      <c r="G25" s="24"/>
      <c r="H25" s="25"/>
    </row>
    <row r="26" spans="1:8" ht="24" x14ac:dyDescent="0.25">
      <c r="A26" s="20" t="s">
        <v>67</v>
      </c>
      <c r="B26" s="21" t="s">
        <v>68</v>
      </c>
      <c r="C26" s="22" t="s">
        <v>69</v>
      </c>
      <c r="D26" s="20" t="s">
        <v>70</v>
      </c>
      <c r="E26" s="23">
        <v>3</v>
      </c>
      <c r="F26" s="46">
        <v>0</v>
      </c>
      <c r="G26" s="18">
        <f>IF(F26="","",F26*E26)</f>
        <v>0</v>
      </c>
      <c r="H26" s="19" t="s">
        <v>71</v>
      </c>
    </row>
    <row r="27" spans="1:8" ht="24" x14ac:dyDescent="0.25">
      <c r="A27" s="14" t="s">
        <v>72</v>
      </c>
      <c r="B27" s="15" t="s">
        <v>73</v>
      </c>
      <c r="C27" s="16" t="s">
        <v>74</v>
      </c>
      <c r="D27" s="14" t="s">
        <v>75</v>
      </c>
      <c r="E27" s="47" t="s">
        <v>58</v>
      </c>
      <c r="F27" s="46">
        <v>0</v>
      </c>
      <c r="G27" s="48" t="s">
        <v>59</v>
      </c>
      <c r="H27" s="19" t="s">
        <v>60</v>
      </c>
    </row>
    <row r="28" spans="1:8" ht="24" x14ac:dyDescent="0.25">
      <c r="A28" s="20" t="s">
        <v>76</v>
      </c>
      <c r="B28" s="21" t="s">
        <v>77</v>
      </c>
      <c r="C28" s="22" t="s">
        <v>78</v>
      </c>
      <c r="D28" s="20" t="s">
        <v>64</v>
      </c>
      <c r="E28" s="23">
        <v>1</v>
      </c>
      <c r="F28" s="46">
        <v>0</v>
      </c>
      <c r="G28" s="18">
        <f>IF(F28="","",F28*E28)</f>
        <v>0</v>
      </c>
      <c r="H28" s="19" t="s">
        <v>79</v>
      </c>
    </row>
    <row r="29" spans="1:8" ht="24" x14ac:dyDescent="0.25">
      <c r="A29" s="14" t="s">
        <v>80</v>
      </c>
      <c r="B29" s="15" t="s">
        <v>81</v>
      </c>
      <c r="C29" s="16" t="s">
        <v>82</v>
      </c>
      <c r="D29" s="14" t="s">
        <v>42</v>
      </c>
      <c r="E29" s="17">
        <v>12</v>
      </c>
      <c r="F29" s="46">
        <v>0</v>
      </c>
      <c r="G29" s="18">
        <f>IF(F29="","",F29*E29)</f>
        <v>0</v>
      </c>
      <c r="H29" s="19"/>
    </row>
    <row r="30" spans="1:8" x14ac:dyDescent="0.25">
      <c r="A30" s="13" t="s">
        <v>83</v>
      </c>
      <c r="B30" s="11"/>
      <c r="C30" s="11"/>
      <c r="D30" s="11"/>
      <c r="E30" s="11"/>
      <c r="F30" s="11"/>
      <c r="G30" s="24"/>
      <c r="H30" s="25"/>
    </row>
    <row r="31" spans="1:8" ht="24" x14ac:dyDescent="0.25">
      <c r="A31" s="20" t="s">
        <v>84</v>
      </c>
      <c r="B31" s="21" t="s">
        <v>85</v>
      </c>
      <c r="C31" s="22" t="s">
        <v>86</v>
      </c>
      <c r="D31" s="20" t="s">
        <v>47</v>
      </c>
      <c r="E31" s="23">
        <v>1</v>
      </c>
      <c r="F31" s="46">
        <v>0</v>
      </c>
      <c r="G31" s="18">
        <f>IF(F31="","",F31*E31)</f>
        <v>0</v>
      </c>
      <c r="H31" s="19" t="s">
        <v>87</v>
      </c>
    </row>
    <row r="32" spans="1:8" ht="24" x14ac:dyDescent="0.25">
      <c r="A32" s="14" t="s">
        <v>88</v>
      </c>
      <c r="B32" s="15" t="s">
        <v>89</v>
      </c>
      <c r="C32" s="16" t="s">
        <v>90</v>
      </c>
      <c r="D32" s="14" t="s">
        <v>47</v>
      </c>
      <c r="E32" s="17">
        <v>1</v>
      </c>
      <c r="F32" s="46">
        <v>0</v>
      </c>
      <c r="G32" s="18">
        <f>IF(F32="","",F32*E32)</f>
        <v>0</v>
      </c>
      <c r="H32" s="19" t="s">
        <v>91</v>
      </c>
    </row>
    <row r="33" spans="1:8" ht="24" x14ac:dyDescent="0.25">
      <c r="A33" s="20" t="s">
        <v>92</v>
      </c>
      <c r="B33" s="21" t="s">
        <v>93</v>
      </c>
      <c r="C33" s="22" t="s">
        <v>94</v>
      </c>
      <c r="D33" s="20" t="s">
        <v>42</v>
      </c>
      <c r="E33" s="23">
        <v>3</v>
      </c>
      <c r="F33" s="46">
        <v>0</v>
      </c>
      <c r="G33" s="18">
        <f>IF(F33="","",F33*E33)</f>
        <v>0</v>
      </c>
      <c r="H33" s="19" t="s">
        <v>95</v>
      </c>
    </row>
    <row r="34" spans="1:8" x14ac:dyDescent="0.25">
      <c r="A34" s="26" t="s">
        <v>96</v>
      </c>
      <c r="B34" s="27"/>
      <c r="C34" s="27"/>
      <c r="D34" s="27"/>
      <c r="E34" s="27"/>
      <c r="F34" s="28"/>
      <c r="G34" s="29">
        <f>IFERROR(G12+G13+G15+G17+G19+G20+G22+G24+G26+G28+G29+G31+G32+G33,"")</f>
        <v>0</v>
      </c>
      <c r="H34" s="30" t="s">
        <v>97</v>
      </c>
    </row>
    <row r="35" spans="1:8" x14ac:dyDescent="0.25">
      <c r="A35" s="31" t="s">
        <v>98</v>
      </c>
      <c r="B35" s="32"/>
      <c r="C35" s="32"/>
      <c r="D35" s="32"/>
      <c r="E35" s="32"/>
      <c r="F35" s="33"/>
      <c r="G35" s="34">
        <f>IF(G34="","",G34*0.21)</f>
        <v>0</v>
      </c>
      <c r="H35" s="35"/>
    </row>
    <row r="36" spans="1:8" ht="15.75" x14ac:dyDescent="0.25">
      <c r="A36" s="26" t="s">
        <v>99</v>
      </c>
      <c r="B36" s="36"/>
      <c r="C36" s="36"/>
      <c r="D36" s="36"/>
      <c r="E36" s="36"/>
      <c r="F36" s="28"/>
      <c r="G36" s="29">
        <f>IF(G34="","",G34+G35)</f>
        <v>0</v>
      </c>
      <c r="H36" s="37"/>
    </row>
  </sheetData>
  <mergeCells count="25">
    <mergeCell ref="A4:B4"/>
    <mergeCell ref="C9:H9"/>
    <mergeCell ref="C4:H4"/>
    <mergeCell ref="C5:H5"/>
    <mergeCell ref="C6:H6"/>
    <mergeCell ref="C7:H7"/>
    <mergeCell ref="C8:H8"/>
    <mergeCell ref="A16:H16"/>
    <mergeCell ref="A30:H30"/>
    <mergeCell ref="A34:E34"/>
    <mergeCell ref="A1:H1"/>
    <mergeCell ref="A36:E36"/>
    <mergeCell ref="A21:H21"/>
    <mergeCell ref="A3:H3"/>
    <mergeCell ref="A2:H2"/>
    <mergeCell ref="A18:H18"/>
    <mergeCell ref="A25:H25"/>
    <mergeCell ref="A14:H14"/>
    <mergeCell ref="A11:H11"/>
    <mergeCell ref="A9:B9"/>
    <mergeCell ref="A8:B8"/>
    <mergeCell ref="A7:B7"/>
    <mergeCell ref="A35:E35"/>
    <mergeCell ref="A6:B6"/>
    <mergeCell ref="A5:B5"/>
  </mergeCells>
  <pageMargins left="0.51181102362204722" right="0.51181102362204722" top="0.39370078740157483" bottom="0.39370078740157483" header="0.11811023622047245" footer="0.11811023622047245"/>
  <pageSetup paperSize="9" scale="86" fitToHeight="0" orientation="landscape" r:id="rId1"/>
  <headerFooter>
    <oddHeader>&amp;C&amp;8 Příloha č. 6 – Cenová nabídka  |  Celoroční údržba areálu Letního kina Ústí nad Labem</oddHeader>
    <oddFooter>&amp;L&amp;8 KSUL p.o.  |  IČO: 00673803&amp;R&amp;8 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8"/>
  <sheetViews>
    <sheetView workbookViewId="0">
      <selection activeCell="A21" sqref="A21"/>
    </sheetView>
  </sheetViews>
  <sheetFormatPr defaultRowHeight="15" x14ac:dyDescent="0.25"/>
  <cols>
    <col min="1" max="1" width="38.42578125" style="1" customWidth="1"/>
    <col min="2" max="2" width="63.5703125" style="1" customWidth="1"/>
    <col min="3" max="16384" width="9.140625" style="1"/>
  </cols>
  <sheetData>
    <row r="1" spans="1:2" x14ac:dyDescent="0.25">
      <c r="A1" s="38" t="s">
        <v>100</v>
      </c>
      <c r="B1" s="5"/>
    </row>
    <row r="2" spans="1:2" x14ac:dyDescent="0.25">
      <c r="A2" s="2"/>
      <c r="B2" s="2"/>
    </row>
    <row r="3" spans="1:2" x14ac:dyDescent="0.25">
      <c r="A3" s="39" t="s">
        <v>101</v>
      </c>
      <c r="B3" s="5"/>
    </row>
    <row r="4" spans="1:2" x14ac:dyDescent="0.25">
      <c r="A4" s="4" t="s">
        <v>102</v>
      </c>
      <c r="B4" s="5"/>
    </row>
    <row r="5" spans="1:2" x14ac:dyDescent="0.25">
      <c r="A5" s="45" t="s">
        <v>113</v>
      </c>
      <c r="B5" s="5"/>
    </row>
    <row r="6" spans="1:2" x14ac:dyDescent="0.25">
      <c r="A6" s="45" t="s">
        <v>114</v>
      </c>
      <c r="B6" s="5"/>
    </row>
    <row r="7" spans="1:2" x14ac:dyDescent="0.25">
      <c r="A7" s="45" t="s">
        <v>115</v>
      </c>
      <c r="B7" s="5"/>
    </row>
    <row r="8" spans="1:2" x14ac:dyDescent="0.25">
      <c r="A8" s="4" t="s">
        <v>103</v>
      </c>
      <c r="B8" s="5"/>
    </row>
    <row r="9" spans="1:2" x14ac:dyDescent="0.25">
      <c r="A9" s="4" t="s">
        <v>104</v>
      </c>
      <c r="B9" s="5"/>
    </row>
    <row r="10" spans="1:2" x14ac:dyDescent="0.25">
      <c r="A10" s="4"/>
      <c r="B10" s="5"/>
    </row>
    <row r="11" spans="1:2" x14ac:dyDescent="0.25">
      <c r="A11" s="39" t="s">
        <v>105</v>
      </c>
      <c r="B11" s="5"/>
    </row>
    <row r="12" spans="1:2" x14ac:dyDescent="0.25">
      <c r="A12" s="4" t="s">
        <v>106</v>
      </c>
      <c r="B12" s="5"/>
    </row>
    <row r="13" spans="1:2" x14ac:dyDescent="0.25">
      <c r="A13" s="4" t="s">
        <v>107</v>
      </c>
      <c r="B13" s="5"/>
    </row>
    <row r="14" spans="1:2" x14ac:dyDescent="0.25">
      <c r="A14" s="4" t="s">
        <v>108</v>
      </c>
      <c r="B14" s="5"/>
    </row>
    <row r="15" spans="1:2" x14ac:dyDescent="0.25">
      <c r="A15" s="4" t="s">
        <v>109</v>
      </c>
      <c r="B15" s="5"/>
    </row>
    <row r="16" spans="1:2" x14ac:dyDescent="0.25">
      <c r="A16" s="4" t="s">
        <v>110</v>
      </c>
      <c r="B16" s="5"/>
    </row>
    <row r="17" spans="1:2" x14ac:dyDescent="0.25">
      <c r="A17" s="4" t="s">
        <v>111</v>
      </c>
      <c r="B17" s="5"/>
    </row>
    <row r="18" spans="1:2" x14ac:dyDescent="0.25">
      <c r="A18" s="4"/>
      <c r="B18" s="5"/>
    </row>
  </sheetData>
  <mergeCells count="17">
    <mergeCell ref="A4:B4"/>
    <mergeCell ref="A10:B10"/>
    <mergeCell ref="A13:B13"/>
    <mergeCell ref="A9:B9"/>
    <mergeCell ref="A14:B14"/>
    <mergeCell ref="A17:B17"/>
    <mergeCell ref="A8:B8"/>
    <mergeCell ref="A15:B15"/>
    <mergeCell ref="A11:B11"/>
    <mergeCell ref="A1:B1"/>
    <mergeCell ref="A6:B6"/>
    <mergeCell ref="A16:B16"/>
    <mergeCell ref="A7:B7"/>
    <mergeCell ref="A18:B18"/>
    <mergeCell ref="A3:B3"/>
    <mergeCell ref="A12:B12"/>
    <mergeCell ref="A5:B5"/>
  </mergeCells>
  <pageMargins left="0.6" right="0.6" top="0.8" bottom="0.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Cenová nabídka</vt:lpstr>
      <vt:lpstr>Pokyny pro uchazeče</vt:lpstr>
      <vt:lpstr>'Cenová nabídka'!Oblast_tisku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Tomáš Pick</cp:lastModifiedBy>
  <cp:lastPrinted>2026-03-20T13:14:23Z</cp:lastPrinted>
  <dcterms:created xsi:type="dcterms:W3CDTF">2026-03-20T12:38:09Z</dcterms:created>
  <dcterms:modified xsi:type="dcterms:W3CDTF">2026-03-20T13:14:26Z</dcterms:modified>
</cp:coreProperties>
</file>