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Veřejné zakázky\_2025\MNET-VZ25-11 Interaktivní tabule ZŠ Mojžíř\01_VÝZVA A ZD\"/>
    </mc:Choice>
  </mc:AlternateContent>
  <xr:revisionPtr revIDLastSave="0" documentId="13_ncr:1_{A5CED4E0-9AF7-4355-AADB-EF98533F2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10" i="1"/>
  <c r="E11" i="1"/>
  <c r="E12" i="1"/>
  <c r="E6" i="1"/>
  <c r="E5" i="1"/>
  <c r="C13" i="1" l="1"/>
  <c r="C14" i="1" s="1"/>
  <c r="C15" i="1" s="1"/>
</calcChain>
</file>

<file path=xl/sharedStrings.xml><?xml version="1.0" encoding="utf-8"?>
<sst xmlns="http://schemas.openxmlformats.org/spreadsheetml/2006/main" count="24" uniqueCount="24">
  <si>
    <t xml:space="preserve">Interaktivní tabule </t>
  </si>
  <si>
    <t>Software pro tvorbu digitálních učebních materiálů</t>
  </si>
  <si>
    <t>Výukový sw, který obsahuje – aplikaci pro přípravu interaktivních cvičení, nástroj pro bezpečné vyhledávání obrázků a videí na internetu, nástroj pro vytváření učebních aktivit pomocí šablon – alespoň 4 šablony musí umožnit zapojení žáků pomocí žákovských zařízení, galerii obrázků). Nástroj musí být plně kompatibilní se soubory. notebook (umožňuje otevřít soubor, spustit všechny aktivity, animace, uložit v původním formátu). Aplikace musí být v českém jazyce. Cloudové prostředí pro vytváření, ukládání a sdílení interaktivních cvičení s neomezeným úložištěm. Prostředí musí být kompatibilní min. se soubory notebook, .pdf, .ppt a musí obsahovat nástroj pro hlasování a společnou práci nad podkladem z více zařízení přes internet s možností současného zapisování a ovládání všemi uživateli. Úložiště musí umožnit třídění souborů do složek, import souborů, přímé vytváření nových souborů – cvičení. Licence na 12 měs.</t>
  </si>
  <si>
    <t>Datový projektor</t>
  </si>
  <si>
    <t>Datový projektor s optikou, která umožňuje ultra krátkou projekci s projekčním poměrem 0,28:1 a kratší.  Min. technické parametry: světelný výkon 4000 ANSI lumen, zdroj světla LASER, nativní rozlišení WXGA (1280 x 800), LCD systém pro garanci barev, kontrast: 2 500 000:1, konektivita min.: 2 x HDMI, LAN, USB 2.0., WiFi Miracast, ovládací menu v Českém jazyce. Součástí projektoru musí být dodávka držáku, který umožní projektor instalovat na zeď nebo pylonový pojezd.</t>
  </si>
  <si>
    <t>Záruka – požadovaná: min. 60 měsíců na projektor nebo 12000 provozních hodin (co nastane dříve).</t>
  </si>
  <si>
    <t>Univerzální tabulový pojezdový systém</t>
  </si>
  <si>
    <t>Tabulový pylonový pojezdový systém, který umožní plynule měnit pracovní výšku tabule v rozmezí min. 70 cm. Stabilní konstrukce z hliníkových profilů o výšce min. 250 cm. Rozložení hmotnosti sestavy na stěnu a podlahu. Součástí pojezdu musí být 2 boční oboustranná tabulová křídla se zeleným keramickým a magnetickým povrchem (pro popis křídou). Pojezd musí být kompatibilní s požadovanou interaktivní tabulí a datovým projektorem. Záruka – požadovaná: min. 36 měsíců pylony, 60 měsíců na povrch tabulí.</t>
  </si>
  <si>
    <t>Ozvučení učebny</t>
  </si>
  <si>
    <t>Aktivní stereo reproduktory s možností montáže na zeď učebny, výkon min. 20 W RMS. Včetně držáků pro nástěnnou instalaci. Záruka – požadovaná: min. 24 měs.</t>
  </si>
  <si>
    <t>Set AV propojovací kabeláže</t>
  </si>
  <si>
    <t>Kabel HDMI (male-male), 10 m, vysoce flexibilní kabel s trojitým stíněním, podpora rozlišení 4K*2K @ 60Hz, Audio-Return Channel (ARC), 3D, HDCP, CEC. Audio – linkový kabel, 12 m, ultra flexibilní, dvojité stínění, 3.5 mm jack MM, zlacené konektory. USB repeater aktivní, min. 5 m. Záruka – požadovaná: min. 24 měsíců.</t>
  </si>
  <si>
    <t>Minimální požadované parametry</t>
  </si>
  <si>
    <t>Počet kusů</t>
  </si>
  <si>
    <t>Jednotková cena</t>
  </si>
  <si>
    <t>Cena celkem</t>
  </si>
  <si>
    <t>DPH</t>
  </si>
  <si>
    <t>Celková cena vč. DPH</t>
  </si>
  <si>
    <t>Název položky</t>
  </si>
  <si>
    <t>Celková cena bez DPH (hodnoticí kritérium)</t>
  </si>
  <si>
    <r>
      <t xml:space="preserve">Interaktivní tabule s poměrem stran 16:10. Úhlopříčka obrazu min. 215 cm. </t>
    </r>
    <r>
      <rPr>
        <b/>
        <sz val="12"/>
        <rFont val="Calibri"/>
        <family val="2"/>
        <scheme val="minor"/>
      </rPr>
      <t>Možnost ovládání popisovačem i prsty</t>
    </r>
    <r>
      <rPr>
        <sz val="12"/>
        <rFont val="Calibri"/>
        <family val="2"/>
        <scheme val="minor"/>
      </rPr>
      <t>. Dotyková technologie s rozpoznáním min. 20 současných dotyků a gest. Povrch je magnetický, matný – vhodný pro promítání obrazu, dobře eliminuje odlesky. Napájení pomocí USB z počítače.  Dodávka včetně poličky pro popisovače. Popisovače jsou bezdrátové, bezbateriové a mechanicky odolné. Součástí tabule je aktivní lišta pro dva popisovače. Výběr požadované barvy popisovače se prování stiskem tlačítka příslušné barvy. Propojení s PC kabelem USB 2.0. Záruka požadovaná: min. 60 měsíců</t>
    </r>
  </si>
  <si>
    <r>
      <t xml:space="preserve">Kompletní instalace dodané techniky vč. dodávky potřebné propojovací kabeláže vedené v elektroinstalačních lištách, instalace musí zahrnovat také instalaci všech softwarových programů, elektro-revizi všech učeben, do kterých bude zařízení instalováno – zadavatel obdrží platné potvrzení, dále dopravu, odvoz a likvidaci odpadů a náklady na úvodní </t>
    </r>
    <r>
      <rPr>
        <b/>
        <sz val="12"/>
        <rFont val="Calibri"/>
        <family val="2"/>
        <charset val="238"/>
        <scheme val="minor"/>
      </rPr>
      <t>zaškolení obsluhy v délce min. 120 min. v místě instalace</t>
    </r>
    <r>
      <rPr>
        <sz val="12"/>
        <rFont val="Calibri"/>
        <family val="2"/>
        <scheme val="minor"/>
      </rPr>
      <t xml:space="preserve">. </t>
    </r>
    <r>
      <rPr>
        <b/>
        <sz val="12"/>
        <rFont val="Calibri"/>
        <family val="2"/>
        <scheme val="minor"/>
      </rPr>
      <t>Demontáž, odvoz a likvidace stávajících tabulí.</t>
    </r>
  </si>
  <si>
    <t>Instalační materiál elektro, kotevní, práce aj.</t>
  </si>
  <si>
    <t>Příloha č. 1 Výzvy a ZD "Interaktivní tabulce pro ZŠ Ústí nad Labem, Hlavní 193, p.o."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</si>
</sst>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7" fillId="0" borderId="0" xfId="0" applyFont="1"/>
    <xf numFmtId="164" fontId="7" fillId="0" borderId="5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2" borderId="27" xfId="0" applyFont="1" applyFill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 wrapText="1" indent="1"/>
    </xf>
    <xf numFmtId="49" fontId="11" fillId="0" borderId="1" xfId="0" applyNumberFormat="1" applyFont="1" applyBorder="1" applyAlignment="1">
      <alignment horizontal="left" vertical="center" wrapText="1" indent="1"/>
    </xf>
    <xf numFmtId="49" fontId="11" fillId="0" borderId="2" xfId="0" applyNumberFormat="1" applyFont="1" applyBorder="1" applyAlignment="1">
      <alignment horizontal="left" vertical="center" wrapText="1" indent="1"/>
    </xf>
    <xf numFmtId="0" fontId="13" fillId="0" borderId="0" xfId="0" applyFont="1"/>
    <xf numFmtId="164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left" vertical="center" indent="1"/>
    </xf>
    <xf numFmtId="49" fontId="4" fillId="4" borderId="21" xfId="0" applyNumberFormat="1" applyFont="1" applyFill="1" applyBorder="1" applyAlignment="1">
      <alignment horizontal="left" vertical="center" indent="1"/>
    </xf>
    <xf numFmtId="49" fontId="4" fillId="0" borderId="22" xfId="0" applyNumberFormat="1" applyFont="1" applyBorder="1" applyAlignment="1">
      <alignment horizontal="left" vertical="center" indent="1"/>
    </xf>
    <xf numFmtId="49" fontId="4" fillId="0" borderId="23" xfId="0" applyNumberFormat="1" applyFont="1" applyBorder="1" applyAlignment="1">
      <alignment horizontal="left" vertical="center" indent="1"/>
    </xf>
    <xf numFmtId="49" fontId="7" fillId="0" borderId="24" xfId="0" applyNumberFormat="1" applyFont="1" applyBorder="1" applyAlignment="1">
      <alignment horizontal="left" vertical="center" indent="1"/>
    </xf>
    <xf numFmtId="49" fontId="7" fillId="0" borderId="25" xfId="0" applyNumberFormat="1" applyFont="1" applyBorder="1" applyAlignment="1">
      <alignment horizontal="left" vertical="center" indent="1"/>
    </xf>
    <xf numFmtId="164" fontId="7" fillId="0" borderId="10" xfId="0" applyNumberFormat="1" applyFont="1" applyBorder="1" applyAlignment="1">
      <alignment horizontal="right" vertical="center"/>
    </xf>
    <xf numFmtId="164" fontId="7" fillId="0" borderId="29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4" fillId="4" borderId="1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topLeftCell="A9" zoomScaleNormal="100" workbookViewId="0">
      <selection activeCell="C12" sqref="C12"/>
    </sheetView>
  </sheetViews>
  <sheetFormatPr defaultRowHeight="15" x14ac:dyDescent="0.25"/>
  <cols>
    <col min="1" max="1" width="30.7109375" customWidth="1"/>
    <col min="2" max="2" width="77.85546875" style="29" customWidth="1"/>
    <col min="3" max="3" width="30.7109375" customWidth="1"/>
    <col min="4" max="4" width="17.7109375" bestFit="1" customWidth="1"/>
    <col min="5" max="5" width="13.28515625" style="18" bestFit="1" customWidth="1"/>
  </cols>
  <sheetData>
    <row r="2" spans="1:7" s="2" customFormat="1" ht="18.75" x14ac:dyDescent="0.3">
      <c r="A2" s="2" t="s">
        <v>23</v>
      </c>
      <c r="B2" s="23"/>
      <c r="E2" s="13"/>
    </row>
    <row r="3" spans="1:7" ht="16.5" thickBot="1" x14ac:dyDescent="0.3">
      <c r="A3" s="3"/>
      <c r="B3" s="24"/>
      <c r="C3" s="3"/>
      <c r="D3" s="3"/>
      <c r="E3" s="14"/>
      <c r="F3" s="3"/>
      <c r="G3" s="3"/>
    </row>
    <row r="4" spans="1:7" ht="24.95" customHeight="1" thickBot="1" x14ac:dyDescent="0.3">
      <c r="A4" s="19" t="s">
        <v>18</v>
      </c>
      <c r="B4" s="25" t="s">
        <v>12</v>
      </c>
      <c r="C4" s="21" t="s">
        <v>13</v>
      </c>
      <c r="D4" s="20" t="s">
        <v>14</v>
      </c>
      <c r="E4" s="22" t="s">
        <v>15</v>
      </c>
      <c r="F4" s="3"/>
      <c r="G4" s="3"/>
    </row>
    <row r="5" spans="1:7" s="1" customFormat="1" ht="141.75" x14ac:dyDescent="0.25">
      <c r="A5" s="5" t="s">
        <v>0</v>
      </c>
      <c r="B5" s="26" t="s">
        <v>20</v>
      </c>
      <c r="C5" s="6">
        <v>9</v>
      </c>
      <c r="D5" s="10">
        <v>0</v>
      </c>
      <c r="E5" s="15">
        <f>C5*D5</f>
        <v>0</v>
      </c>
    </row>
    <row r="6" spans="1:7" s="1" customFormat="1" ht="235.5" customHeight="1" x14ac:dyDescent="0.25">
      <c r="A6" s="7" t="s">
        <v>1</v>
      </c>
      <c r="B6" s="27" t="s">
        <v>2</v>
      </c>
      <c r="C6" s="4">
        <v>9</v>
      </c>
      <c r="D6" s="11">
        <v>0</v>
      </c>
      <c r="E6" s="16">
        <f>C6*D6</f>
        <v>0</v>
      </c>
    </row>
    <row r="7" spans="1:7" s="1" customFormat="1" ht="123" customHeight="1" x14ac:dyDescent="0.25">
      <c r="A7" s="41" t="s">
        <v>3</v>
      </c>
      <c r="B7" s="27" t="s">
        <v>4</v>
      </c>
      <c r="C7" s="42">
        <v>9</v>
      </c>
      <c r="D7" s="43">
        <v>0</v>
      </c>
      <c r="E7" s="39">
        <f t="shared" ref="E7:E12" si="0">C7*D7</f>
        <v>0</v>
      </c>
    </row>
    <row r="8" spans="1:7" s="1" customFormat="1" ht="45" customHeight="1" x14ac:dyDescent="0.25">
      <c r="A8" s="41"/>
      <c r="B8" s="27" t="s">
        <v>5</v>
      </c>
      <c r="C8" s="42"/>
      <c r="D8" s="44"/>
      <c r="E8" s="40"/>
    </row>
    <row r="9" spans="1:7" s="1" customFormat="1" ht="138.75" customHeight="1" x14ac:dyDescent="0.25">
      <c r="A9" s="7" t="s">
        <v>6</v>
      </c>
      <c r="B9" s="27" t="s">
        <v>7</v>
      </c>
      <c r="C9" s="4">
        <v>9</v>
      </c>
      <c r="D9" s="11">
        <v>0</v>
      </c>
      <c r="E9" s="16">
        <f t="shared" si="0"/>
        <v>0</v>
      </c>
    </row>
    <row r="10" spans="1:7" s="1" customFormat="1" ht="53.25" customHeight="1" x14ac:dyDescent="0.25">
      <c r="A10" s="7" t="s">
        <v>8</v>
      </c>
      <c r="B10" s="27" t="s">
        <v>9</v>
      </c>
      <c r="C10" s="4">
        <v>9</v>
      </c>
      <c r="D10" s="11">
        <v>0</v>
      </c>
      <c r="E10" s="16">
        <f t="shared" si="0"/>
        <v>0</v>
      </c>
    </row>
    <row r="11" spans="1:7" s="1" customFormat="1" ht="99.75" customHeight="1" x14ac:dyDescent="0.25">
      <c r="A11" s="7" t="s">
        <v>10</v>
      </c>
      <c r="B11" s="27" t="s">
        <v>11</v>
      </c>
      <c r="C11" s="4">
        <v>9</v>
      </c>
      <c r="D11" s="11">
        <v>0</v>
      </c>
      <c r="E11" s="16">
        <f t="shared" si="0"/>
        <v>0</v>
      </c>
    </row>
    <row r="12" spans="1:7" s="1" customFormat="1" ht="117.75" customHeight="1" thickBot="1" x14ac:dyDescent="0.3">
      <c r="A12" s="8" t="s">
        <v>22</v>
      </c>
      <c r="B12" s="28" t="s">
        <v>21</v>
      </c>
      <c r="C12" s="9">
        <v>9</v>
      </c>
      <c r="D12" s="12">
        <v>0</v>
      </c>
      <c r="E12" s="17">
        <f t="shared" si="0"/>
        <v>0</v>
      </c>
    </row>
    <row r="13" spans="1:7" ht="30" customHeight="1" x14ac:dyDescent="0.25">
      <c r="A13" s="33" t="s">
        <v>19</v>
      </c>
      <c r="B13" s="34"/>
      <c r="C13" s="45">
        <f>SUM(E5:E12)</f>
        <v>0</v>
      </c>
      <c r="D13" s="46"/>
      <c r="E13" s="47"/>
      <c r="F13" s="3"/>
      <c r="G13" s="3"/>
    </row>
    <row r="14" spans="1:7" ht="30" customHeight="1" x14ac:dyDescent="0.25">
      <c r="A14" s="35" t="s">
        <v>16</v>
      </c>
      <c r="B14" s="36"/>
      <c r="C14" s="48">
        <f>C13*0.21</f>
        <v>0</v>
      </c>
      <c r="D14" s="49"/>
      <c r="E14" s="50"/>
      <c r="F14" s="3"/>
      <c r="G14" s="3"/>
    </row>
    <row r="15" spans="1:7" ht="30" customHeight="1" thickBot="1" x14ac:dyDescent="0.3">
      <c r="A15" s="37" t="s">
        <v>17</v>
      </c>
      <c r="B15" s="38"/>
      <c r="C15" s="30">
        <f>SUM(C13:E14)</f>
        <v>0</v>
      </c>
      <c r="D15" s="31"/>
      <c r="E15" s="32"/>
      <c r="F15" s="3"/>
      <c r="G15" s="3"/>
    </row>
  </sheetData>
  <mergeCells count="10">
    <mergeCell ref="C15:E15"/>
    <mergeCell ref="A13:B13"/>
    <mergeCell ref="A14:B14"/>
    <mergeCell ref="A15:B15"/>
    <mergeCell ref="E7:E8"/>
    <mergeCell ref="A7:A8"/>
    <mergeCell ref="C7:C8"/>
    <mergeCell ref="D7:D8"/>
    <mergeCell ref="C13:E13"/>
    <mergeCell ref="C14:E14"/>
  </mergeCells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31C9B2FBDE5A4F8E58DC387995D50B" ma:contentTypeVersion="18" ma:contentTypeDescription="Vytvoří nový dokument" ma:contentTypeScope="" ma:versionID="79550487aed860a0e970694a359a183b">
  <xsd:schema xmlns:xsd="http://www.w3.org/2001/XMLSchema" xmlns:xs="http://www.w3.org/2001/XMLSchema" xmlns:p="http://schemas.microsoft.com/office/2006/metadata/properties" xmlns:ns2="ae6e3963-5b7b-427d-b33d-6f5c9c062bb1" xmlns:ns3="d8c9f03e-b0f7-4b8a-bbd0-fafa2be26a7a" targetNamespace="http://schemas.microsoft.com/office/2006/metadata/properties" ma:root="true" ma:fieldsID="e04eed15954d06088ee0b7be4a6b28d7" ns2:_="" ns3:_="">
    <xsd:import namespace="ae6e3963-5b7b-427d-b33d-6f5c9c062bb1"/>
    <xsd:import namespace="d8c9f03e-b0f7-4b8a-bbd0-fafa2be26a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e3963-5b7b-427d-b33d-6f5c9c062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9f03e-b0f7-4b8a-bbd0-fafa2be26a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3560ed-9672-4f80-b5a9-3d9d934f5fca}" ma:internalName="TaxCatchAll" ma:showField="CatchAllData" ma:web="d8c9f03e-b0f7-4b8a-bbd0-fafa2be26a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9f03e-b0f7-4b8a-bbd0-fafa2be26a7a" xsi:nil="true"/>
    <lcf76f155ced4ddcb4097134ff3c332f xmlns="ae6e3963-5b7b-427d-b33d-6f5c9c062b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F2A14-0B2C-4190-89B7-34C3946F8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e3963-5b7b-427d-b33d-6f5c9c062bb1"/>
    <ds:schemaRef ds:uri="d8c9f03e-b0f7-4b8a-bbd0-fafa2be26a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D9246B-C79D-48E7-9D98-5D31743CF352}">
  <ds:schemaRefs>
    <ds:schemaRef ds:uri="http://schemas.microsoft.com/office/2006/metadata/properties"/>
    <ds:schemaRef ds:uri="http://schemas.microsoft.com/office/infopath/2007/PartnerControls"/>
    <ds:schemaRef ds:uri="d8c9f03e-b0f7-4b8a-bbd0-fafa2be26a7a"/>
    <ds:schemaRef ds:uri="ae6e3963-5b7b-427d-b33d-6f5c9c062bb1"/>
  </ds:schemaRefs>
</ds:datastoreItem>
</file>

<file path=customXml/itemProps3.xml><?xml version="1.0" encoding="utf-8"?>
<ds:datastoreItem xmlns:ds="http://schemas.openxmlformats.org/officeDocument/2006/customXml" ds:itemID="{54B6BBB8-BFCC-432C-822E-4E1076DB8F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Kubáková Tereza</dc:creator>
  <cp:lastModifiedBy>tereza.kubakova@pgmc.cz</cp:lastModifiedBy>
  <dcterms:created xsi:type="dcterms:W3CDTF">2015-06-05T18:19:34Z</dcterms:created>
  <dcterms:modified xsi:type="dcterms:W3CDTF">2025-06-03T06:00:59Z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0x0101005731C9B2FBDE5A4F8E58DC387995D50B</vt:lpwstr>
  </property>
  <property fmtid="{D5CDD505-2E9C-101B-9397-08002B2CF9AE}" pid="3" name="MediaServiceImageTags">
    <vt:lpwstr/>
  </property>
</Properties>
</file>