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Z:\VYR\Výroba\_VZ\_Metropolnet RS-II\PIS II\02 - Zadávací dokumentace\"/>
    </mc:Choice>
  </mc:AlternateContent>
  <xr:revisionPtr revIDLastSave="0" documentId="13_ncr:1_{CC5C99D6-B880-4888-A677-28016F6C00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NET-PIS-II" sheetId="1" r:id="rId1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E19" i="1"/>
  <c r="E16" i="1"/>
  <c r="G16" i="1" s="1"/>
  <c r="E15" i="1"/>
  <c r="G15" i="1" s="1"/>
  <c r="E18" i="1"/>
  <c r="G18" i="1" s="1"/>
  <c r="E17" i="1"/>
  <c r="G17" i="1" s="1"/>
  <c r="E14" i="1" l="1"/>
  <c r="E4" i="1"/>
  <c r="G4" i="1" s="1"/>
  <c r="E11" i="1"/>
  <c r="E8" i="1"/>
  <c r="G8" i="1" s="1"/>
  <c r="E7" i="1"/>
  <c r="G7" i="1" s="1"/>
  <c r="E6" i="1"/>
  <c r="E5" i="1"/>
  <c r="G5" i="1" s="1"/>
  <c r="G6" i="1" l="1"/>
  <c r="E9" i="1"/>
  <c r="E20" i="1" s="1"/>
  <c r="G11" i="1"/>
  <c r="G12" i="1" s="1"/>
  <c r="E12" i="1"/>
  <c r="G14" i="1"/>
  <c r="G9" i="1"/>
  <c r="G20" i="1" l="1"/>
</calcChain>
</file>

<file path=xl/sharedStrings.xml><?xml version="1.0" encoding="utf-8"?>
<sst xmlns="http://schemas.openxmlformats.org/spreadsheetml/2006/main" count="74" uniqueCount="47">
  <si>
    <t>Část</t>
  </si>
  <si>
    <t>Název položky</t>
  </si>
  <si>
    <t>Počet ks / jednotek</t>
  </si>
  <si>
    <t>Cena v Kč bez DPH za jednotku</t>
  </si>
  <si>
    <t>Celková cena v Kč bez DPH</t>
  </si>
  <si>
    <t>DPH (%)</t>
  </si>
  <si>
    <t>Celková cena v Kč vč. DPH</t>
  </si>
  <si>
    <t>A</t>
  </si>
  <si>
    <r>
      <t>POŘÍZENÍ HW a SW</t>
    </r>
    <r>
      <rPr>
        <b/>
        <vertAlign val="superscript"/>
        <sz val="10"/>
        <rFont val="Arial"/>
        <family val="2"/>
        <charset val="238"/>
      </rPr>
      <t>1</t>
    </r>
  </si>
  <si>
    <t>-</t>
  </si>
  <si>
    <t>A1</t>
  </si>
  <si>
    <t>A2</t>
  </si>
  <si>
    <t>A3</t>
  </si>
  <si>
    <t>A4</t>
  </si>
  <si>
    <t>A5</t>
  </si>
  <si>
    <t>A8</t>
  </si>
  <si>
    <t>Cena dodávky celkem</t>
  </si>
  <si>
    <t>B</t>
  </si>
  <si>
    <t>PODPORA A SERVIS ŘEŠENÍ NA 1 MĚSÍC</t>
  </si>
  <si>
    <t>B1</t>
  </si>
  <si>
    <t>B2</t>
  </si>
  <si>
    <t>Cena podpory a servisu řešení celkem</t>
  </si>
  <si>
    <t>C</t>
  </si>
  <si>
    <t>C1</t>
  </si>
  <si>
    <t>C2</t>
  </si>
  <si>
    <t>Cena výkonů nad rámec podpory celkem</t>
  </si>
  <si>
    <t>CENA CELKEM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</si>
  <si>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 ceny dodávky budou zahrnuty veškeré náklady spojené s dodávkou a implementací nabízeného řešení.</t>
    </r>
  </si>
  <si>
    <t>PIS - licence</t>
  </si>
  <si>
    <t>PIS - implementace, dokumentace, školení</t>
  </si>
  <si>
    <t>PIS - maintenance, podpora (soubor)</t>
  </si>
  <si>
    <t>Tabletový terminál</t>
  </si>
  <si>
    <r>
      <t>Sazba výkonů (Kč/člověkoden) nad rámec paušální podpory</t>
    </r>
    <r>
      <rPr>
        <vertAlign val="superscript"/>
        <sz val="10"/>
        <color theme="1"/>
        <rFont val="Arial"/>
        <family val="2"/>
        <charset val="238"/>
      </rPr>
      <t>3</t>
    </r>
  </si>
  <si>
    <t>RÁMCOVÉ SLUŽBY PODPORY A VÝVOJE</t>
  </si>
  <si>
    <t>Standardizované školení - Zpracování mezd (1 kompletní školení)</t>
  </si>
  <si>
    <t>Standardizované školení - Personalistika (1 kompletní školení)</t>
  </si>
  <si>
    <t>C3</t>
  </si>
  <si>
    <t>C4</t>
  </si>
  <si>
    <r>
      <rPr>
        <i/>
        <vertAlign val="superscript"/>
        <sz val="10"/>
        <color theme="1"/>
        <rFont val="Arial"/>
        <family val="2"/>
        <charset val="238"/>
      </rPr>
      <t>3</t>
    </r>
    <r>
      <rPr>
        <i/>
        <sz val="10"/>
        <color theme="1"/>
        <rFont val="Arial"/>
        <family val="2"/>
        <charset val="238"/>
      </rPr>
      <t xml:space="preserve"> Pro porovnatelnost nabídek je uveden modelový příklad 100 člověkodnů služeb. Tento počet není nárokový a nemusí být zadavatelem využit.</t>
    </r>
  </si>
  <si>
    <r>
      <t>Čipy MIFARE</t>
    </r>
    <r>
      <rPr>
        <vertAlign val="superscript"/>
        <sz val="10"/>
        <color theme="1"/>
        <rFont val="Arial"/>
        <family val="2"/>
        <charset val="238"/>
      </rPr>
      <t>2</t>
    </r>
  </si>
  <si>
    <r>
      <rPr>
        <i/>
        <vertAlign val="superscript"/>
        <sz val="10"/>
        <color theme="1"/>
        <rFont val="Arial"/>
        <family val="2"/>
        <charset val="238"/>
      </rPr>
      <t>2</t>
    </r>
    <r>
      <rPr>
        <i/>
        <sz val="10"/>
        <color theme="1"/>
        <rFont val="Arial"/>
        <family val="2"/>
        <charset val="238"/>
      </rPr>
      <t xml:space="preserve"> Dodavatel může uvést počet 0 nebo 1 500 ks.</t>
    </r>
  </si>
  <si>
    <r>
      <rPr>
        <i/>
        <vertAlign val="superscript"/>
        <sz val="10"/>
        <color theme="1"/>
        <rFont val="Arial"/>
        <family val="2"/>
        <charset val="238"/>
      </rPr>
      <t>4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</si>
  <si>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C5</t>
  </si>
  <si>
    <t>Sazba za pravidelné proškolování nových zaměstnanců (1 školení)</t>
  </si>
  <si>
    <t>Sazba za pravidelné proškolování zaměstnanců na změny a aktualizace (1 školení)</t>
  </si>
  <si>
    <t>PODROBNÝ POLOŽKOVÝ ROZPOČET: veřejná zakázka „Mzdový, personální a docházkový informační systém II“</t>
  </si>
  <si>
    <t>PIS - licence (navýšení o 100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</si>
</sst>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43" fontId="2" fillId="0" borderId="0" xfId="1" applyFont="1"/>
    <xf numFmtId="0" fontId="3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30"/>
  <sheetViews>
    <sheetView tabSelected="1" zoomScaleNormal="100" zoomScalePageLayoutView="130" workbookViewId="0">
      <selection activeCell="C7" sqref="C7"/>
    </sheetView>
  </sheetViews>
  <sheetFormatPr defaultColWidth="9.140625" defaultRowHeight="12.75" x14ac:dyDescent="0.2"/>
  <cols>
    <col min="1" max="1" width="5" style="5" bestFit="1" customWidth="1"/>
    <col min="2" max="2" width="67.85546875" style="5" customWidth="1"/>
    <col min="3" max="3" width="10.42578125" style="5" customWidth="1"/>
    <col min="4" max="4" width="16.42578125" style="5" customWidth="1"/>
    <col min="5" max="5" width="17.42578125" style="5" customWidth="1"/>
    <col min="6" max="6" width="10.140625" style="5" customWidth="1"/>
    <col min="7" max="7" width="17.42578125" style="5" customWidth="1"/>
    <col min="8" max="8" width="9.140625" style="5"/>
    <col min="9" max="9" width="13.140625" style="5" bestFit="1" customWidth="1"/>
    <col min="10" max="16384" width="9.140625" style="5"/>
  </cols>
  <sheetData>
    <row r="1" spans="1:7" ht="29.85" customHeight="1" x14ac:dyDescent="0.2">
      <c r="A1" s="27" t="s">
        <v>45</v>
      </c>
      <c r="B1" s="27"/>
      <c r="C1" s="27"/>
      <c r="D1" s="27"/>
      <c r="E1" s="27"/>
      <c r="F1" s="27"/>
      <c r="G1" s="27"/>
    </row>
    <row r="2" spans="1:7" ht="25.5" x14ac:dyDescent="0.2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ht="14.25" x14ac:dyDescent="0.2">
      <c r="A3" s="10" t="s">
        <v>7</v>
      </c>
      <c r="B3" s="9" t="s">
        <v>8</v>
      </c>
      <c r="C3" s="3" t="s">
        <v>9</v>
      </c>
      <c r="D3" s="4" t="s">
        <v>9</v>
      </c>
      <c r="E3" s="4" t="s">
        <v>9</v>
      </c>
      <c r="F3" s="4" t="s">
        <v>9</v>
      </c>
      <c r="G3" s="4" t="s">
        <v>9</v>
      </c>
    </row>
    <row r="4" spans="1:7" customFormat="1" ht="15" x14ac:dyDescent="0.25">
      <c r="A4" s="11" t="s">
        <v>10</v>
      </c>
      <c r="B4" s="1" t="s">
        <v>28</v>
      </c>
      <c r="C4" s="2">
        <v>1</v>
      </c>
      <c r="D4" s="16">
        <v>0</v>
      </c>
      <c r="E4" s="18">
        <f t="shared" ref="E4" si="0">C4*D4</f>
        <v>0</v>
      </c>
      <c r="F4" s="23">
        <v>0.21</v>
      </c>
      <c r="G4" s="18">
        <f>E4+(E4*F4)</f>
        <v>0</v>
      </c>
    </row>
    <row r="5" spans="1:7" customFormat="1" ht="15" x14ac:dyDescent="0.25">
      <c r="A5" s="11" t="s">
        <v>11</v>
      </c>
      <c r="B5" s="1" t="s">
        <v>29</v>
      </c>
      <c r="C5" s="2">
        <v>1</v>
      </c>
      <c r="D5" s="16">
        <v>0</v>
      </c>
      <c r="E5" s="18">
        <f t="shared" ref="E5" si="1">C5*D5</f>
        <v>0</v>
      </c>
      <c r="F5" s="23">
        <v>0.21</v>
      </c>
      <c r="G5" s="18">
        <f>E5+(E5*F5)</f>
        <v>0</v>
      </c>
    </row>
    <row r="6" spans="1:7" customFormat="1" ht="15" x14ac:dyDescent="0.25">
      <c r="A6" s="11" t="s">
        <v>12</v>
      </c>
      <c r="B6" s="1" t="s">
        <v>31</v>
      </c>
      <c r="C6" s="2">
        <v>14</v>
      </c>
      <c r="D6" s="16">
        <v>0</v>
      </c>
      <c r="E6" s="18">
        <f t="shared" ref="E6:E7" si="2">C6*D6</f>
        <v>0</v>
      </c>
      <c r="F6" s="23">
        <v>0.21</v>
      </c>
      <c r="G6" s="18">
        <f t="shared" ref="G6:G8" si="3">E6+(E6*F6)</f>
        <v>0</v>
      </c>
    </row>
    <row r="7" spans="1:7" customFormat="1" ht="15" x14ac:dyDescent="0.25">
      <c r="A7" s="11" t="s">
        <v>13</v>
      </c>
      <c r="B7" s="1" t="s">
        <v>39</v>
      </c>
      <c r="C7" s="22">
        <v>0</v>
      </c>
      <c r="D7" s="16">
        <v>0</v>
      </c>
      <c r="E7" s="18">
        <f t="shared" si="2"/>
        <v>0</v>
      </c>
      <c r="F7" s="23">
        <v>0.21</v>
      </c>
      <c r="G7" s="18">
        <f t="shared" si="3"/>
        <v>0</v>
      </c>
    </row>
    <row r="8" spans="1:7" customFormat="1" ht="15" x14ac:dyDescent="0.25">
      <c r="A8" s="11" t="s">
        <v>14</v>
      </c>
      <c r="B8" s="1" t="s">
        <v>46</v>
      </c>
      <c r="C8" s="2">
        <v>1</v>
      </c>
      <c r="D8" s="16">
        <v>0</v>
      </c>
      <c r="E8" s="18">
        <f t="shared" ref="E8" si="4">C8*D8</f>
        <v>0</v>
      </c>
      <c r="F8" s="23">
        <v>0.21</v>
      </c>
      <c r="G8" s="18">
        <f t="shared" si="3"/>
        <v>0</v>
      </c>
    </row>
    <row r="9" spans="1:7" customFormat="1" ht="15" x14ac:dyDescent="0.25">
      <c r="A9" s="10" t="s">
        <v>15</v>
      </c>
      <c r="B9" s="20" t="s">
        <v>16</v>
      </c>
      <c r="C9" s="24" t="s">
        <v>9</v>
      </c>
      <c r="D9" s="21" t="s">
        <v>9</v>
      </c>
      <c r="E9" s="21">
        <f>SUM(E4:E8)</f>
        <v>0</v>
      </c>
      <c r="F9" s="21" t="s">
        <v>9</v>
      </c>
      <c r="G9" s="21">
        <f>SUM(G4:G8)</f>
        <v>0</v>
      </c>
    </row>
    <row r="10" spans="1:7" x14ac:dyDescent="0.2">
      <c r="A10" s="10" t="s">
        <v>17</v>
      </c>
      <c r="B10" s="9" t="s">
        <v>18</v>
      </c>
      <c r="C10" s="3" t="s">
        <v>9</v>
      </c>
      <c r="D10" s="4" t="s">
        <v>9</v>
      </c>
      <c r="E10" s="4" t="s">
        <v>9</v>
      </c>
      <c r="F10" s="4" t="s">
        <v>9</v>
      </c>
      <c r="G10" s="4" t="s">
        <v>9</v>
      </c>
    </row>
    <row r="11" spans="1:7" customFormat="1" ht="15" x14ac:dyDescent="0.25">
      <c r="A11" s="11" t="s">
        <v>19</v>
      </c>
      <c r="B11" s="1" t="s">
        <v>30</v>
      </c>
      <c r="C11" s="2">
        <v>48</v>
      </c>
      <c r="D11" s="16">
        <v>0</v>
      </c>
      <c r="E11" s="18">
        <f t="shared" ref="E11" si="5">C11*D11</f>
        <v>0</v>
      </c>
      <c r="F11" s="23">
        <v>0.21</v>
      </c>
      <c r="G11" s="18">
        <f t="shared" ref="G11" si="6">E11+(E11*F11)</f>
        <v>0</v>
      </c>
    </row>
    <row r="12" spans="1:7" customFormat="1" ht="15" x14ac:dyDescent="0.25">
      <c r="A12" s="10" t="s">
        <v>20</v>
      </c>
      <c r="B12" s="20" t="s">
        <v>21</v>
      </c>
      <c r="C12" s="24" t="s">
        <v>9</v>
      </c>
      <c r="D12" s="21" t="s">
        <v>9</v>
      </c>
      <c r="E12" s="21">
        <f>SUM(E11:E11)</f>
        <v>0</v>
      </c>
      <c r="F12" s="21" t="s">
        <v>9</v>
      </c>
      <c r="G12" s="21">
        <f>SUM(G11:G11)</f>
        <v>0</v>
      </c>
    </row>
    <row r="13" spans="1:7" x14ac:dyDescent="0.2">
      <c r="A13" s="10" t="s">
        <v>22</v>
      </c>
      <c r="B13" s="9" t="s">
        <v>33</v>
      </c>
      <c r="C13" s="3" t="s">
        <v>9</v>
      </c>
      <c r="D13" s="4" t="s">
        <v>9</v>
      </c>
      <c r="E13" s="4" t="s">
        <v>9</v>
      </c>
      <c r="F13" s="4" t="s">
        <v>9</v>
      </c>
      <c r="G13" s="4" t="s">
        <v>9</v>
      </c>
    </row>
    <row r="14" spans="1:7" customFormat="1" ht="15" x14ac:dyDescent="0.25">
      <c r="A14" s="11" t="s">
        <v>23</v>
      </c>
      <c r="B14" s="1" t="s">
        <v>32</v>
      </c>
      <c r="C14" s="2">
        <v>100</v>
      </c>
      <c r="D14" s="16">
        <v>0</v>
      </c>
      <c r="E14" s="18">
        <f t="shared" ref="E14" si="7">C14*D14</f>
        <v>0</v>
      </c>
      <c r="F14" s="23">
        <v>0.21</v>
      </c>
      <c r="G14" s="18">
        <f t="shared" ref="G14" si="8">E14+(E14*F14)</f>
        <v>0</v>
      </c>
    </row>
    <row r="15" spans="1:7" customFormat="1" ht="15" x14ac:dyDescent="0.25">
      <c r="A15" s="11" t="s">
        <v>24</v>
      </c>
      <c r="B15" s="1" t="s">
        <v>43</v>
      </c>
      <c r="C15" s="2">
        <v>1</v>
      </c>
      <c r="D15" s="16">
        <v>0</v>
      </c>
      <c r="E15" s="18">
        <f t="shared" ref="E15:E16" si="9">C15*D15</f>
        <v>0</v>
      </c>
      <c r="F15" s="23">
        <v>0.21</v>
      </c>
      <c r="G15" s="18">
        <f t="shared" ref="G15:G16" si="10">E15+(E15*F15)</f>
        <v>0</v>
      </c>
    </row>
    <row r="16" spans="1:7" customFormat="1" ht="15" x14ac:dyDescent="0.25">
      <c r="A16" s="11" t="s">
        <v>36</v>
      </c>
      <c r="B16" s="1" t="s">
        <v>44</v>
      </c>
      <c r="C16" s="2">
        <v>1</v>
      </c>
      <c r="D16" s="16">
        <v>0</v>
      </c>
      <c r="E16" s="18">
        <f t="shared" si="9"/>
        <v>0</v>
      </c>
      <c r="F16" s="23">
        <v>0.21</v>
      </c>
      <c r="G16" s="18">
        <f t="shared" si="10"/>
        <v>0</v>
      </c>
    </row>
    <row r="17" spans="1:8" customFormat="1" ht="15" x14ac:dyDescent="0.25">
      <c r="A17" s="11" t="s">
        <v>37</v>
      </c>
      <c r="B17" s="1" t="s">
        <v>34</v>
      </c>
      <c r="C17" s="2">
        <v>1</v>
      </c>
      <c r="D17" s="16">
        <v>0</v>
      </c>
      <c r="E17" s="18">
        <f t="shared" ref="E17:E18" si="11">C17*D17</f>
        <v>0</v>
      </c>
      <c r="F17" s="23">
        <v>0.21</v>
      </c>
      <c r="G17" s="18">
        <f t="shared" ref="G17:G18" si="12">E17+(E17*F17)</f>
        <v>0</v>
      </c>
    </row>
    <row r="18" spans="1:8" customFormat="1" ht="15" x14ac:dyDescent="0.25">
      <c r="A18" s="11" t="s">
        <v>42</v>
      </c>
      <c r="B18" s="1" t="s">
        <v>35</v>
      </c>
      <c r="C18" s="2">
        <v>1</v>
      </c>
      <c r="D18" s="16">
        <v>0</v>
      </c>
      <c r="E18" s="18">
        <f t="shared" si="11"/>
        <v>0</v>
      </c>
      <c r="F18" s="23">
        <v>0.21</v>
      </c>
      <c r="G18" s="18">
        <f t="shared" si="12"/>
        <v>0</v>
      </c>
    </row>
    <row r="19" spans="1:8" customFormat="1" ht="15" x14ac:dyDescent="0.25">
      <c r="A19" s="10" t="s">
        <v>37</v>
      </c>
      <c r="B19" s="20" t="s">
        <v>25</v>
      </c>
      <c r="C19" s="24" t="s">
        <v>9</v>
      </c>
      <c r="D19" s="21" t="s">
        <v>9</v>
      </c>
      <c r="E19" s="21">
        <f>SUM(E14:E18)</f>
        <v>0</v>
      </c>
      <c r="F19" s="21" t="s">
        <v>9</v>
      </c>
      <c r="G19" s="21">
        <f>SUM(G14:G18)</f>
        <v>0</v>
      </c>
    </row>
    <row r="20" spans="1:8" ht="18.75" customHeight="1" x14ac:dyDescent="0.2">
      <c r="A20" s="17"/>
      <c r="B20" s="13" t="s">
        <v>26</v>
      </c>
      <c r="C20" s="14" t="s">
        <v>9</v>
      </c>
      <c r="D20" s="15" t="s">
        <v>9</v>
      </c>
      <c r="E20" s="19">
        <f>E9+E12+E19</f>
        <v>0</v>
      </c>
      <c r="F20" s="15" t="s">
        <v>9</v>
      </c>
      <c r="G20" s="19">
        <f>G9+G12+G19</f>
        <v>0</v>
      </c>
    </row>
    <row r="21" spans="1:8" x14ac:dyDescent="0.2">
      <c r="B21" s="8"/>
    </row>
    <row r="22" spans="1:8" x14ac:dyDescent="0.2">
      <c r="B22" s="25" t="s">
        <v>27</v>
      </c>
      <c r="C22" s="25"/>
      <c r="D22" s="25"/>
      <c r="E22" s="25"/>
      <c r="F22" s="8"/>
      <c r="G22" s="8"/>
      <c r="H22" s="8"/>
    </row>
    <row r="23" spans="1:8" ht="14.25" x14ac:dyDescent="0.2">
      <c r="B23" s="26" t="s">
        <v>40</v>
      </c>
      <c r="C23" s="26"/>
      <c r="D23" s="26"/>
      <c r="E23" s="26"/>
    </row>
    <row r="24" spans="1:8" ht="14.25" x14ac:dyDescent="0.2">
      <c r="B24" s="8" t="s">
        <v>38</v>
      </c>
      <c r="D24" s="12"/>
      <c r="E24" s="12"/>
      <c r="F24" s="12"/>
      <c r="G24" s="12"/>
    </row>
    <row r="25" spans="1:8" ht="14.25" x14ac:dyDescent="0.2">
      <c r="B25" s="26" t="s">
        <v>41</v>
      </c>
      <c r="C25" s="26"/>
      <c r="D25" s="26"/>
      <c r="E25" s="26"/>
      <c r="F25" s="12"/>
      <c r="G25" s="12"/>
    </row>
    <row r="26" spans="1:8" x14ac:dyDescent="0.2">
      <c r="D26" s="12"/>
      <c r="E26" s="12"/>
      <c r="F26" s="12"/>
      <c r="G26" s="12"/>
    </row>
    <row r="27" spans="1:8" x14ac:dyDescent="0.2">
      <c r="D27" s="12"/>
      <c r="E27" s="12"/>
      <c r="F27" s="12"/>
      <c r="G27" s="12"/>
    </row>
    <row r="28" spans="1:8" x14ac:dyDescent="0.2">
      <c r="D28" s="12"/>
      <c r="E28" s="12"/>
      <c r="F28" s="12"/>
      <c r="G28" s="12"/>
    </row>
    <row r="29" spans="1:8" x14ac:dyDescent="0.2">
      <c r="D29" s="12"/>
      <c r="E29" s="12"/>
      <c r="F29" s="12"/>
      <c r="G29" s="12"/>
    </row>
    <row r="30" spans="1:8" x14ac:dyDescent="0.2">
      <c r="E30" s="12"/>
    </row>
  </sheetData>
  <mergeCells count="4">
    <mergeCell ref="B22:E22"/>
    <mergeCell ref="B25:E25"/>
    <mergeCell ref="A1:G1"/>
    <mergeCell ref="B23:E23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97647DF207D84189983A28B0000D3D" ma:contentTypeVersion="15" ma:contentTypeDescription="Vytvoří nový dokument" ma:contentTypeScope="" ma:versionID="b7e9e4a486af9c24c11cd2e12bd531ed">
  <xsd:schema xmlns:xsd="http://www.w3.org/2001/XMLSchema" xmlns:xs="http://www.w3.org/2001/XMLSchema" xmlns:p="http://schemas.microsoft.com/office/2006/metadata/properties" xmlns:ns2="85a6cfbc-4767-4fbe-bf73-1ff08ba33aa2" xmlns:ns3="a81d52c9-ebfb-42d9-9feb-0c9021c0879f" targetNamespace="http://schemas.microsoft.com/office/2006/metadata/properties" ma:root="true" ma:fieldsID="fb8cf9b432dfbc6379e7e843cc07a674" ns2:_="" ns3:_="">
    <xsd:import namespace="85a6cfbc-4767-4fbe-bf73-1ff08ba33aa2"/>
    <xsd:import namespace="a81d52c9-ebfb-42d9-9feb-0c9021c087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6cfbc-4767-4fbe-bf73-1ff08ba33a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1320dc5-3160-4014-bba7-4a1513c08863}" ma:internalName="TaxCatchAll" ma:showField="CatchAllData" ma:web="85a6cfbc-4767-4fbe-bf73-1ff08ba33a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d52c9-ebfb-42d9-9feb-0c9021c08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ec0b591-67b0-48fc-9da7-9417244e2b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6cfbc-4767-4fbe-bf73-1ff08ba33aa2" xsi:nil="true"/>
    <lcf76f155ced4ddcb4097134ff3c332f xmlns="a81d52c9-ebfb-42d9-9feb-0c9021c087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4274A-1A71-4D7E-A166-438B07188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F7AB89-940B-4B31-8877-12D7B015E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a6cfbc-4767-4fbe-bf73-1ff08ba33aa2"/>
    <ds:schemaRef ds:uri="a81d52c9-ebfb-42d9-9feb-0c9021c087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EBC3C8-911A-465D-8685-68EEF0BD92CD}">
  <ds:schemaRefs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81d52c9-ebfb-42d9-9feb-0c9021c0879f"/>
    <ds:schemaRef ds:uri="85a6cfbc-4767-4fbe-bf73-1ff08ba33aa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MNET-PIS-II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Adminio s.r.o.</dc:creator>
  <cp:keywords/>
  <dc:description/>
  <cp:lastModifiedBy>Adminio s.r.o</cp:lastModifiedBy>
  <cp:revision/>
  <dcterms:created xsi:type="dcterms:W3CDTF">2017-04-25T13:20:19Z</dcterms:created>
  <dcterms:modified xsi:type="dcterms:W3CDTF">2026-03-09T22:03:17Z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0x010100E897647DF207D84189983A28B0000D3D</vt:lpwstr>
  </property>
  <property fmtid="{D5CDD505-2E9C-101B-9397-08002B2CF9AE}" pid="3" name="MediaServiceImageTags">
    <vt:lpwstr/>
  </property>
</Properties>
</file>