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usti.sharepoint.com/sites/Sekretariat/Sdilene dokumenty/_2025/MNET-VZ25-16 Servis MKDS 2026-2030/final 13.3.2026/"/>
    </mc:Choice>
  </mc:AlternateContent>
  <xr:revisionPtr revIDLastSave="171" documentId="13_ncr:1_{C3040301-15FD-4E8C-8B96-8F2ED93A9907}" xr6:coauthVersionLast="47" xr6:coauthVersionMax="47" xr10:uidLastSave="{86C509DB-E890-47F8-BD5C-D670C7E8D4E4}"/>
  <bookViews>
    <workbookView xWindow="-120" yWindow="-120" windowWidth="29040" windowHeight="15720" tabRatio="859" activeTab="10" xr2:uid="{2BA3F8A2-3054-423B-A0C3-F8648F69F14C}"/>
  </bookViews>
  <sheets>
    <sheet name="Nabídková cena CELKEM" sheetId="8" r:id="rId1"/>
    <sheet name="Revize" sheetId="1" r:id="rId2"/>
    <sheet name="Prohlídky" sheetId="2" r:id="rId3"/>
    <sheet name="Opravy a údržba" sheetId="5" r:id="rId4"/>
    <sheet name="Kabelové vedení" sheetId="6" r:id="rId5"/>
    <sheet name="Konzultace a poradenství" sheetId="7" r:id="rId6"/>
    <sheet name="Servis 5G technologie" sheetId="9" r:id="rId7"/>
    <sheet name="Rozšíření MKDS" sheetId="10" r:id="rId8"/>
    <sheet name="Servis OS Nivy" sheetId="12" r:id="rId9"/>
    <sheet name="Analytický SW" sheetId="11" r:id="rId10"/>
    <sheet name="SMT" sheetId="1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3" i="6" l="1"/>
  <c r="E42" i="5"/>
  <c r="E8" i="2"/>
  <c r="E8" i="1"/>
  <c r="E19" i="5"/>
  <c r="E18" i="5"/>
  <c r="E24" i="10"/>
  <c r="E23" i="10"/>
  <c r="E7" i="7"/>
  <c r="E6" i="7"/>
  <c r="E17" i="7"/>
  <c r="E16" i="7"/>
  <c r="E15" i="7"/>
  <c r="E14" i="7"/>
  <c r="E12" i="7"/>
  <c r="E6" i="12"/>
  <c r="E9" i="7"/>
  <c r="E7" i="16"/>
  <c r="E6" i="16"/>
  <c r="E5" i="16"/>
  <c r="E4" i="16"/>
  <c r="E3" i="16"/>
  <c r="E2" i="16"/>
  <c r="E7" i="11"/>
  <c r="E5" i="7"/>
  <c r="B11" i="8"/>
  <c r="E347" i="6"/>
  <c r="A10" i="8"/>
  <c r="A9" i="8"/>
  <c r="A8" i="8"/>
  <c r="A7" i="8"/>
  <c r="A6" i="8"/>
  <c r="A5" i="8"/>
  <c r="A3" i="8"/>
  <c r="A4" i="8"/>
  <c r="B3" i="8"/>
  <c r="B4" i="8"/>
  <c r="E8" i="16" l="1"/>
  <c r="E6" i="10"/>
  <c r="E5" i="10"/>
  <c r="E4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2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3" i="10"/>
  <c r="E3" i="12"/>
  <c r="E4" i="12"/>
  <c r="E5" i="12"/>
  <c r="E2" i="12"/>
  <c r="E7" i="12"/>
  <c r="E7" i="9"/>
  <c r="E6" i="9"/>
  <c r="E47" i="10" l="1"/>
  <c r="B8" i="8" s="1"/>
  <c r="E8" i="12"/>
  <c r="B9" i="8" s="1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19" i="9"/>
  <c r="E17" i="9"/>
  <c r="E16" i="9"/>
  <c r="E15" i="9"/>
  <c r="E14" i="9"/>
  <c r="E13" i="9"/>
  <c r="E12" i="9"/>
  <c r="E11" i="9"/>
  <c r="E10" i="9"/>
  <c r="E9" i="9"/>
  <c r="E8" i="9"/>
  <c r="E5" i="9"/>
  <c r="E4" i="9"/>
  <c r="E3" i="9"/>
  <c r="E44" i="9" l="1"/>
  <c r="B7" i="8" s="1"/>
  <c r="E8" i="11"/>
  <c r="E6" i="11"/>
  <c r="E5" i="11"/>
  <c r="E4" i="11"/>
  <c r="E3" i="11"/>
  <c r="E2" i="11"/>
  <c r="E352" i="6"/>
  <c r="E351" i="6"/>
  <c r="E350" i="6"/>
  <c r="E349" i="6"/>
  <c r="E348" i="6"/>
  <c r="E346" i="6"/>
  <c r="E345" i="6"/>
  <c r="E344" i="6"/>
  <c r="E343" i="6"/>
  <c r="E342" i="6"/>
  <c r="E341" i="6"/>
  <c r="E340" i="6"/>
  <c r="E339" i="6"/>
  <c r="E338" i="6"/>
  <c r="E337" i="6"/>
  <c r="E336" i="6"/>
  <c r="E334" i="6"/>
  <c r="E333" i="6"/>
  <c r="E332" i="6"/>
  <c r="E331" i="6"/>
  <c r="E330" i="6"/>
  <c r="E329" i="6"/>
  <c r="E328" i="6"/>
  <c r="E327" i="6"/>
  <c r="E326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9" i="11" l="1"/>
  <c r="B10" i="8" s="1"/>
  <c r="B5" i="8"/>
  <c r="B12" i="8" s="1"/>
  <c r="E41" i="5" l="1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7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7" i="2"/>
  <c r="E6" i="2"/>
  <c r="E5" i="2"/>
  <c r="E4" i="2"/>
  <c r="E3" i="2"/>
  <c r="E2" i="2"/>
  <c r="E6" i="1"/>
  <c r="E4" i="1"/>
  <c r="E2" i="1" l="1"/>
  <c r="E11" i="7"/>
  <c r="E10" i="7"/>
  <c r="E8" i="7"/>
  <c r="A2" i="8" l="1"/>
  <c r="E13" i="7"/>
  <c r="E4" i="7"/>
  <c r="E3" i="7"/>
  <c r="E2" i="7"/>
  <c r="E7" i="1"/>
  <c r="E5" i="1"/>
  <c r="E3" i="1"/>
  <c r="E18" i="7" l="1"/>
  <c r="B6" i="8" s="1"/>
  <c r="B2" i="8"/>
</calcChain>
</file>

<file path=xl/sharedStrings.xml><?xml version="1.0" encoding="utf-8"?>
<sst xmlns="http://schemas.openxmlformats.org/spreadsheetml/2006/main" count="1149" uniqueCount="437">
  <si>
    <t>Kamerový bod</t>
  </si>
  <si>
    <t>ks</t>
  </si>
  <si>
    <t>Kamerový datový rozvaděč</t>
  </si>
  <si>
    <t>Kamerový klientský počítač</t>
  </si>
  <si>
    <t>Záložní zdroj UPS</t>
  </si>
  <si>
    <t>M.j.</t>
  </si>
  <si>
    <t>Počet</t>
  </si>
  <si>
    <t>Cena v Kč bez DPH</t>
  </si>
  <si>
    <t>Cena v Kč bez DPH celkem</t>
  </si>
  <si>
    <t>Revize systému CCTV / MKDS celkem</t>
  </si>
  <si>
    <t>-</t>
  </si>
  <si>
    <t>Pravidelné prohlídky systému CCTV / MKDS</t>
  </si>
  <si>
    <t>Opravy a údržba závad systému CCTV / MKDS nebo havárií systému CCTV / MKDS</t>
  </si>
  <si>
    <t>Práce spojené s montáží nového zařízení</t>
  </si>
  <si>
    <t>Práce technika</t>
  </si>
  <si>
    <t>hod.</t>
  </si>
  <si>
    <t>kpl</t>
  </si>
  <si>
    <t>Práce plošiny vč. dopravy</t>
  </si>
  <si>
    <t>Systémový server pro kamerový systém GEUTEBRUCK. Min. parametry:
- IP server – s možností nahrávat až 48 IP kamer přes licenci G-Core/CamConnect, G-Core video engine, komprese video MJPEG-H.264-H264CCTV-H265 (připraveno) / audio G.711(PCM) A-law, duální databáze, HTTPS, Privacy Masking, tamper-proof databázová architektura, watermarking, maximální rychlost zápisu do vnitřní databáze až 30MB/s, 4 sloty pro HDD max. 40TB
- rozhraní: DVI-D, DisplayPort, VGA, USB 3.0 2x, USB 2.0 6x, audio vstup 1x mono, audio výstup 1x stereo, 1x RS232 s možností expandování, 1x Ethernet 1Gbit s možností expandování, 16 ovládacích vstupů / 8 reléových výstupů
- HW klíč s licencemi: 3x G-View, G-Tect/AD, G-Tect/SV, SourcePrivacy, ClientPrivacy, GeViSoft. možnost dolicencování videoanalýz: G-Tect/VMD, G-Tect/VMX, G-Tect/ANPR
- systém Windows Embedded 8.1 Industry (64 Bit) a SQL na SSD disku
- rozměr 443 x 140 x 436mm, 3U x 415mm pro 19" rack, 2x PSU 110 - 240VAC/cca 210W
- hmotnost 11.6kg (vč. 1 x HDD a 1 x SSD)</t>
  </si>
  <si>
    <t>Konzola pro umístění kamery na sloup</t>
  </si>
  <si>
    <t>Konzola pro umístění kamery na stěnu</t>
  </si>
  <si>
    <t>Konzola pro umístění kamery na roh</t>
  </si>
  <si>
    <t>Kamera systémová (pevná) kompatibilní se systémem Geutebruck. Min. parametry:
- 4 Megapixelová Full HD 1080p WDR IP kamera v bullet provedení pro venkovní použití s IR
- přepínaná Color/BW s IR-C filtrem
- 1/ 3" CMOS
- objektiv 2,8-12mm/F1.2 s DC drive, Color 0,1 lx / BW 0,001 lx / 0 lx s IR/F1.2, 40 x  IR LED
- komprese H.264, MJPEG, až 2592 x 1520
- nastavitelný dat. tok
- včetně konzole pro montáž na stěnu</t>
  </si>
  <si>
    <t>Kamera systémová (otočná) kompatibilní se systémem Geutebruc. Min. parametry:
- Full HD venkovní speeddome kamera Den/Noc s IR-C filtrem
- 1/2.8" Sony Progressive CMOS 2 Megapixel 1080p
- motorický zoom 30x (4,3 - 129 mm)
- optický zoom 12x
- autofocus
- citlivost 0,5 Lux barva, 0,095 Lux čb, 
- 400°/s nájezd do předvoleb,
- 24VAC, 24VDC
- PoE+
- krytí IP66</t>
  </si>
  <si>
    <t>SFP Modul pro připojení switche na optiku SM/MM</t>
  </si>
  <si>
    <t>Zdroj pro napájení převodníku</t>
  </si>
  <si>
    <t>Přepěťová ochrana UTP + PoE</t>
  </si>
  <si>
    <t>Přepěťová ochrana napájení 24 VAC</t>
  </si>
  <si>
    <t>Přepěťová ochrana napájení 230 VAC(BC)</t>
  </si>
  <si>
    <t>Přepěťová ochrana napájení 230 VAC(D)</t>
  </si>
  <si>
    <t>Venkovní rozvaděč šxvxh 700x500x270</t>
  </si>
  <si>
    <t>Jistič jednofázový 6A</t>
  </si>
  <si>
    <t>Jistič jednofázový 10A</t>
  </si>
  <si>
    <t>Dvoupolový vypínač 16A</t>
  </si>
  <si>
    <t>Proudový chránič 25A</t>
  </si>
  <si>
    <t>Svorkovnice 230</t>
  </si>
  <si>
    <t>Montážní příslušenství</t>
  </si>
  <si>
    <t>Kabel datový UTP 4x2x0,5 Cat 5</t>
  </si>
  <si>
    <t>Kabel sdělovací 3x2x0,6</t>
  </si>
  <si>
    <t>Kabel napájecí CYKY J3x1,5</t>
  </si>
  <si>
    <t>Kabel napájecí CYKY J3x2,5</t>
  </si>
  <si>
    <t>Optický patchcord SC-SC, 2m</t>
  </si>
  <si>
    <t>Oživení kamerového bodu na jednu kameru</t>
  </si>
  <si>
    <t>SW licence pro záznam jedné IP kamery do videoserverů řady G-Sope</t>
  </si>
  <si>
    <t>Programování uživatelských parametrů na jednu kameru</t>
  </si>
  <si>
    <t>SWITCH kruhové topologie s rekonfigurací do 30ms. Min. parametry:
- Mesh topologie RSTP-M a RSTP
- 2x SFP slot s podporou 100/1000BASE-X
- 1x Gigabit Ethernet port
- 4x Fast ethernet port s podporou PoE+ (25W) na dvou portech lze zapnout PoE++ (60W)
- 2x RS485 / 1x RS422 - seznam otestovaných systémů
- 2x digitální vstup s podporou vyvážených smyček
- 2 vstupy napájení
- 1x programovatelné relé
- přepěťová ochrana 1000 A
- obvody switchů galvanicky oddělené od krytu
- event management
- čas bootování &lt; 10s
- podpora ovládání kamer přes HTTP/CGI/Onvif příkazy (Axis, Panasonic, Riva, Samsung, Sony, Vivotek...)
- provozní teplota od – 40°C do +70°C</t>
  </si>
  <si>
    <t>Metalický patchcord, RJ45 - RJ45 2m</t>
  </si>
  <si>
    <t>Kabelové vedení</t>
  </si>
  <si>
    <t>HDPE trubka 40/33</t>
  </si>
  <si>
    <t>HDPE mikrotrubička silnostěnná do výkopu 10/5,5</t>
  </si>
  <si>
    <t>výstražná PE folie oranžová šířka 33 mm</t>
  </si>
  <si>
    <t>m</t>
  </si>
  <si>
    <t>Výkopové a montážní práce</t>
  </si>
  <si>
    <t>Řezání spáry v asfaltu</t>
  </si>
  <si>
    <t>Provedení zálivky spár navíc</t>
  </si>
  <si>
    <t>Bourání betonu</t>
  </si>
  <si>
    <t>Neřízený podvrt 1x110mm vč. chráničky</t>
  </si>
  <si>
    <t>Řízený podvrt 1x110mm vč. chráničky</t>
  </si>
  <si>
    <t>Startovací jáma</t>
  </si>
  <si>
    <t>Doprava Kč/1km</t>
  </si>
  <si>
    <t>Založ. chrán. v překopu</t>
  </si>
  <si>
    <t>vstup do kabelové komory, odvětrání</t>
  </si>
  <si>
    <t>Průraz zdiva průměr 45 mm - do 50 cm</t>
  </si>
  <si>
    <t>Průraz zdiva průměr 45 mm - do 100 cm</t>
  </si>
  <si>
    <t>Průraz zdiva průměr 45 mm - nad 100 cm</t>
  </si>
  <si>
    <t>Průraz zdiva průměr 110 mm - do 50 cm</t>
  </si>
  <si>
    <t>Průraz zdiva průměr 110 mm - do 100 cm</t>
  </si>
  <si>
    <t>Průraz zdiva průměr 110 mm - nad 100 cm</t>
  </si>
  <si>
    <t>Jádrové vrtání průměr 110 mm - do 50 cm</t>
  </si>
  <si>
    <t>Jádrové vrtání průměr 110 mm - do 100 cm</t>
  </si>
  <si>
    <t>Jádrové vrtání průměr 110 mm - nad 100 cm</t>
  </si>
  <si>
    <t>Kalibrace a tlaková zkouška trubky včetně protokolů</t>
  </si>
  <si>
    <t>HDPE mikrotrubička silnostěnná do výkopu</t>
  </si>
  <si>
    <t>Kalibrace a tlaková zkouška MIKROTRUBIČKY včetně protokolů</t>
  </si>
  <si>
    <r>
      <t>m</t>
    </r>
    <r>
      <rPr>
        <vertAlign val="superscript"/>
        <sz val="10"/>
        <rFont val="Arial"/>
        <family val="2"/>
        <charset val="238"/>
      </rPr>
      <t>3</t>
    </r>
  </si>
  <si>
    <t>m2</t>
  </si>
  <si>
    <t>t</t>
  </si>
  <si>
    <t>km</t>
  </si>
  <si>
    <t>Sloupy a Samonosné kabely - materiál</t>
  </si>
  <si>
    <t>Sloup sadový výška min. 6m</t>
  </si>
  <si>
    <t>Sloup výška min 8m</t>
  </si>
  <si>
    <t>Optický kabel 12f SM závěsný</t>
  </si>
  <si>
    <t>Optický kabel 48f SM závěsný</t>
  </si>
  <si>
    <t>Závěsné zařízení na sloup</t>
  </si>
  <si>
    <t>Závěsný prvek na kabel</t>
  </si>
  <si>
    <t>Úchytná nerezová páska</t>
  </si>
  <si>
    <t>Ochranná trubka kovová 36mm</t>
  </si>
  <si>
    <t>Optický rozvaděč nástěnný pro 24 konektorů</t>
  </si>
  <si>
    <t>Optický rozvaděč pro nedělitelný kabel, na sloup pro 12 konektorů</t>
  </si>
  <si>
    <t>Podvěsné lano pod převěs</t>
  </si>
  <si>
    <t>Sloupy a Samonosné kabely - montážní práce</t>
  </si>
  <si>
    <t xml:space="preserve">Postavení sloupu výšky 6 m </t>
  </si>
  <si>
    <t xml:space="preserve">Postavení sloupu výšky 8 m </t>
  </si>
  <si>
    <t>Vnitřní trasy - materiál</t>
  </si>
  <si>
    <t>MARS žlab 125/50</t>
  </si>
  <si>
    <t>Vnitřní trasy - montážní práce</t>
  </si>
  <si>
    <t>Montáž PVC žlabu</t>
  </si>
  <si>
    <t>Montáž MARS žlabu</t>
  </si>
  <si>
    <t>Sekání trasy v omítce včetně začištění</t>
  </si>
  <si>
    <t>Protipožární ucpávka Intumex malá</t>
  </si>
  <si>
    <t>Protipožární ucpávka Intumex střední</t>
  </si>
  <si>
    <t>Protipožární ucpávka Intumex velká</t>
  </si>
  <si>
    <t>Demontáž a montáž podhledu</t>
  </si>
  <si>
    <r>
      <t>m</t>
    </r>
    <r>
      <rPr>
        <vertAlign val="superscript"/>
        <sz val="10"/>
        <rFont val="Arial"/>
        <family val="2"/>
        <charset val="238"/>
      </rPr>
      <t>2</t>
    </r>
  </si>
  <si>
    <t>Průchodka mikrokabelu</t>
  </si>
  <si>
    <t>kazeta LT 1 A FF</t>
  </si>
  <si>
    <t>zřízení zafukovacího místa</t>
  </si>
  <si>
    <t>Zafouknutí optického kabelu do HDPE</t>
  </si>
  <si>
    <t>Přifouknutí optického kabelu do obsazené HDPE trubky</t>
  </si>
  <si>
    <t>Zafouknutí MK do mikrotrubičky</t>
  </si>
  <si>
    <t>Smyčkování optického kabelu / mikrokabelu</t>
  </si>
  <si>
    <t xml:space="preserve">Demontáž  optické spojky a OR </t>
  </si>
  <si>
    <t>Instalace optického kabelu na  stávající prvky (žlaby, rošty, trubky)</t>
  </si>
  <si>
    <t>montáž kříže kabelové rezervy</t>
  </si>
  <si>
    <t>Svár optického vlákna (do 12vl)</t>
  </si>
  <si>
    <t>Svár optického vlákna (nad 12vl)</t>
  </si>
  <si>
    <t>Jednostranné měření OTDR (1310 a 1550 nm) s protokolem</t>
  </si>
  <si>
    <t>vlákno</t>
  </si>
  <si>
    <t>Závěrečné měření PM + OTDR (1310 a 1550 nm) s protokolem</t>
  </si>
  <si>
    <t>Napájení 230 V - materiál</t>
  </si>
  <si>
    <t>Kabel CYKY J3x1,5</t>
  </si>
  <si>
    <t>Kabel CYKY J3x2,5</t>
  </si>
  <si>
    <t>Kabel CYKY J3x4</t>
  </si>
  <si>
    <t>Kabel CYKY J4x10</t>
  </si>
  <si>
    <t>Popisový štítek</t>
  </si>
  <si>
    <t>Chránička PVC 40 vrap.</t>
  </si>
  <si>
    <t>Jistič 6A/I/B</t>
  </si>
  <si>
    <t>Komb.přepěťová ochrana B+C</t>
  </si>
  <si>
    <t>Rázová oddělovací tlumivka</t>
  </si>
  <si>
    <t>Zemnící drát FeZn 8mm</t>
  </si>
  <si>
    <t>Zemnící pásek FeZn 30x4</t>
  </si>
  <si>
    <t>Zemnící svorka kombinovaná</t>
  </si>
  <si>
    <t>Zkušební svorka</t>
  </si>
  <si>
    <t>Rozvaděčová skříň RH na sloup</t>
  </si>
  <si>
    <t>Rozvaděčová skříň RH pilířková</t>
  </si>
  <si>
    <t>Výbava rozvaděčové skříně</t>
  </si>
  <si>
    <t>1f elektroměr</t>
  </si>
  <si>
    <t>Úchytné nerezové pásky</t>
  </si>
  <si>
    <t>Napájení 230 V - montážní práce</t>
  </si>
  <si>
    <t>Kabel CYKY J3x1,5 ukončení kabelu</t>
  </si>
  <si>
    <t>Kabel CYKY J3x2,5 ukončení kabelu</t>
  </si>
  <si>
    <t>Kabel CYKY J3x4 ukončení kabelu</t>
  </si>
  <si>
    <t>Kabel CYKY J4x10 ukončení kabelu</t>
  </si>
  <si>
    <t>Geo a Vbř</t>
  </si>
  <si>
    <t xml:space="preserve">    Kč,- / 1ks</t>
  </si>
  <si>
    <t>Kč/na 1 vlastníka</t>
  </si>
  <si>
    <t xml:space="preserve">    Kč,- / na 1sml.</t>
  </si>
  <si>
    <t xml:space="preserve">    Kč,- / 1ks (str.) </t>
  </si>
  <si>
    <t>Vyřízení smlouvy budoucí o zřízení věcného břemene do 4 vlastníků na pozemek</t>
  </si>
  <si>
    <t>Vyřízení smlouvy budoucí o zřízení věcného břemene od 4 vlastníků na pozemek</t>
  </si>
  <si>
    <t>Znalecký posudek pro výpočet věcného břemene</t>
  </si>
  <si>
    <t>Zajištění výpisu z KN (zjištění vlastníků pozemků)</t>
  </si>
  <si>
    <t>GZS, HS, Projednání, Doprava</t>
  </si>
  <si>
    <t>Hodinová sazba montér</t>
  </si>
  <si>
    <t>hod</t>
  </si>
  <si>
    <t>Hodinová sazba stavbyvedoucí nebo technik</t>
  </si>
  <si>
    <t>stavba</t>
  </si>
  <si>
    <t>Plošina neizolovaná</t>
  </si>
  <si>
    <t>Hodinová sazba technik specialista</t>
  </si>
  <si>
    <t>Doprava - osobní automobil</t>
  </si>
  <si>
    <t>Doprava - nákladní automobil</t>
  </si>
  <si>
    <t>Doprava - speciální technika (plošina, jeřáb, bagr,…)</t>
  </si>
  <si>
    <t>Konzultace a poradenství v oblasti SW pro jednotnou správu MKDS</t>
  </si>
  <si>
    <t>Konzultace - pilotní provoz</t>
  </si>
  <si>
    <t>Nabídková cena CELKEM</t>
  </si>
  <si>
    <t>Celková nabídková cena</t>
  </si>
  <si>
    <t>Podrobný popis položky</t>
  </si>
  <si>
    <t>Konzultace - správa CCTV / MKDS</t>
  </si>
  <si>
    <t>Konzultace - provoz CCTV / MKDS</t>
  </si>
  <si>
    <t>Konzultace - rozvoj CCTV / MKDS</t>
  </si>
  <si>
    <t>Nahrávací server</t>
  </si>
  <si>
    <t>Bezdrátový propoj</t>
  </si>
  <si>
    <t>Prohlídky zahrnují kontroly:
- funkce všech kamer instalace CCTV systému
- kontrola spojů v rozvaděči - svorkovnicích
- umytí a vyčištění krytů kamer
- kontrola napájecích zdrojů a obvodů</t>
  </si>
  <si>
    <t>Pravidelná činnost dle ČSN ČSN 33 2000-6,  ČSN 331500, NV č.190/2022 Sb</t>
  </si>
  <si>
    <t>Cena za dopravu za 1 výjezd</t>
  </si>
  <si>
    <t>OH6425-C4.A12.R.P481.SE
Rozváděč splňuje požadavky normy EN 61439-1 (certifikováno TUV SUD) a je optimalizován zejména pro venkovní instalace průmyslových switchů, PLC a modulů METEL IO. Rozváděč lze vybavit i zařízeními jiných výrobců. Rozváděč je vybaven následujícími komponenty: Zásuvka 230VAC typu E (CZ), napájecí zdroj 48VDC/120W, přepěťová ochrana 1. + 2. stupeň, jistič 4A, proudový chránič, rozměry: Rozměry: 600x400x250 mm</t>
  </si>
  <si>
    <t>OH4320-C4.A12.R.P121.SE
Venkovní ocelový rozváděč vyhovující normě EN 61439-1 (certifikováno TUV SUD). Rozváděč je optimalizován zejména pro venkovní instalace průmyslových switchů, PLC a modulů METEL IO. Do rozváděče lze instalovat i zařízení jiných výrobců. Rozváděč je vybaven následujícími komponenty: zásuvka 230VAC typu E (CZ), napájecí zdroj 12VDC/120W, přepěťová ochrana 1. + 2. stupeň, jistič 4A, proudový chránič, rozměry: 400 x 300 x 200 mm</t>
  </si>
  <si>
    <t>MKDS Cena poradenství celkem</t>
  </si>
  <si>
    <t>MKDS Cena oprav a údržby celkem</t>
  </si>
  <si>
    <t>Práce spojené s revizí dle ČSN ČSN 33 2000-6,  ČSN 331500, NV č.190/2022 Sb</t>
  </si>
  <si>
    <t>Práce spojené se servisem - pravidelné prohlídky systému</t>
  </si>
  <si>
    <t>Zemní práce a pokládka - materiál</t>
  </si>
  <si>
    <t>HDPE mikrotrubička silnostěnná do výkopu 12/8</t>
  </si>
  <si>
    <t>svazek zodolněných 7x MT 12/8mm pro přímou pokládku do země</t>
  </si>
  <si>
    <t>krycí plastová deska šířka 15 cm</t>
  </si>
  <si>
    <t>písek pro zřízení kabelového lože a obsyp prvků v tl. 10+10cm</t>
  </si>
  <si>
    <t>m3</t>
  </si>
  <si>
    <t>kabelová chránička -korugovaná 110/94</t>
  </si>
  <si>
    <t>spojka mikrotrubičky 10mm</t>
  </si>
  <si>
    <t>spojka mikrotrubičky 12mm</t>
  </si>
  <si>
    <t>koncovka mikrotrubičky 10mm</t>
  </si>
  <si>
    <t>koncovka mikrotrubičky 12mm</t>
  </si>
  <si>
    <t>spojka trubky HDPE 40/33</t>
  </si>
  <si>
    <t>koncovka trubky HDPE 40/33 - bez ventilku</t>
  </si>
  <si>
    <t>koncovka trubky HDPE 40/33 - s ventilkem</t>
  </si>
  <si>
    <t>spojka MATRIX I-40/40</t>
  </si>
  <si>
    <t>spojka MATRIX T-40/40/40</t>
  </si>
  <si>
    <t>spojka MATRIX Y-40/40/40</t>
  </si>
  <si>
    <t>podzemní kabelová komora PVC, rozměr 1400 x 800 x 760, víko ocel B125</t>
  </si>
  <si>
    <t>podzemní kabelová komora PVC, rozměr 1400 x 800 x 760, víko pro zadláždění B125</t>
  </si>
  <si>
    <t>kabelový žlab TK1 vč. víka</t>
  </si>
  <si>
    <t>beton pro obetonování chrániček, žlabů a komor</t>
  </si>
  <si>
    <t>štěrk pod kabelovou komoru</t>
  </si>
  <si>
    <t>zatěsnění vstupu do objektu proti vlhkosti</t>
  </si>
  <si>
    <t>dodávka zeminy - substrát</t>
  </si>
  <si>
    <t>kabelový označník - elektronický</t>
  </si>
  <si>
    <t>ocelová trubka závitová pro křížení trasy s teplovodem THMU -žárově zinkovaná ponorem, pr. 63/58,8mm vč. spojky (2 kusy á3m = 6m na jedno křížení / 1 trubka HDPE)</t>
  </si>
  <si>
    <t>případ</t>
  </si>
  <si>
    <t>Vytýčení průběhu nové trasy vedení</t>
  </si>
  <si>
    <t>Výkop a zához jámy / sondy - bez povrchů</t>
  </si>
  <si>
    <t>Výkop a zához kynety 35/80 -volný terén, vč. hutnění a zřízení lože</t>
  </si>
  <si>
    <t>Výkop a zához kynety 35/55 -asfaltový chodník, vč. hutnění, zřízení lože, vybourání a obnovy povrchu</t>
  </si>
  <si>
    <t>Výkop a zához kynety 35/55 -chodník mozaika, vč. hutnění, zřízení lože, vybourání a obnovy povrchu</t>
  </si>
  <si>
    <t>Výkop a zához kynety 35/55 -chodník zámková dlažba, vč. hutnění, zřízení lože, vybourání a obnovy povrchu</t>
  </si>
  <si>
    <t>Výkop a zához kynety 50/120 -překop asfaltové komunikace, vč. hutnění, vybourání a obnovy povrchu</t>
  </si>
  <si>
    <t>Výkop a zához kynety 50/120 -překop komunikace ze zámkové dlažby, vč. hutnění, vybourání a obnovy povrchu</t>
  </si>
  <si>
    <t>vícepovrchy ABJ - vybourání a obnova povrchu, vč. podkladních vrstev</t>
  </si>
  <si>
    <t>vícepovrchy LA - vybourání a obnova povrchu, vč. podkladních vrstev</t>
  </si>
  <si>
    <t>vícepovrchy zámková dlažba - vybourání a obnova povrchu, vč. podkladních vrstev</t>
  </si>
  <si>
    <t>vícepovrchy mozaika - vybourání a obnova povrchu, vč. podkladních vrstev</t>
  </si>
  <si>
    <t>Odvoz materiálu na skládku vč. skládkovného</t>
  </si>
  <si>
    <t>Kompletace a montáž podzemní kabelové komory vč. přípravy podkladu a drenáže</t>
  </si>
  <si>
    <t>Pokládka HDPE 40/33</t>
  </si>
  <si>
    <t>Zatažení HDPE 40/33 do chráničky</t>
  </si>
  <si>
    <t>Spojkování trubky HDPE 40/33</t>
  </si>
  <si>
    <t>Montáž koncovky na trubku HDPE 40/33</t>
  </si>
  <si>
    <t>Pokládka svazku zodolněných mikrotrubiček</t>
  </si>
  <si>
    <t>Spojkování mikrotrubičky</t>
  </si>
  <si>
    <t>Montáž koncovky na mikrotrubičku</t>
  </si>
  <si>
    <t>Montáž spojky MATRIX I-40/40</t>
  </si>
  <si>
    <t>Montáž spojky MATRIX T a Y</t>
  </si>
  <si>
    <t>Obetonování chrániček, žlabů a komor</t>
  </si>
  <si>
    <t>Montáž kabelového označníku - elektronický</t>
  </si>
  <si>
    <t>Křížení trasy se stávajícími inž. sítěmi</t>
  </si>
  <si>
    <t>Křížení trasy s teplovodem THMU, v ocelové trubce pr. 63mm, 6m na jedno křížení / 1 prvek</t>
  </si>
  <si>
    <t>Hutnící zkouška - dynamická</t>
  </si>
  <si>
    <t>Hutnící zkouška - rázová</t>
  </si>
  <si>
    <t>koordinace a spolupráce pracovníků THMU při křížení teplovodu</t>
  </si>
  <si>
    <t>Ochrana dřevin (fólie, štěpka, dřevěné bednění kmene ...)</t>
  </si>
  <si>
    <t>Dendrologická úprava dřevin odbornou firmou - bude přeúčtováno dle skutečnosti</t>
  </si>
  <si>
    <t>Zajištění stavby dle BOZP (páska, zábrany, přechodové lávky, přejezdové plechy, ….)</t>
  </si>
  <si>
    <t>%</t>
  </si>
  <si>
    <t>trasa v podzemním kolektoru - materiál</t>
  </si>
  <si>
    <t>Zatěsnění tělesa podzemního kolektoru THMU v místě vstupu - hydroizolace dle podmínek THMU</t>
  </si>
  <si>
    <t>Zatěsnění vstupu do podzemního kolektoru THMU - mechanická gumová průchodka, dle podmínek THMU</t>
  </si>
  <si>
    <t>Zodolněná mikrotrubička MT 12/8 HFFR pro instalaci v kolektoru</t>
  </si>
  <si>
    <t>Trubka HFFR 40/33 pro instalaci v kolektoru</t>
  </si>
  <si>
    <t>Protipožární nátěr spojek v kolektoru</t>
  </si>
  <si>
    <t>Protipožární zatěsnění prostupu trasy zdí - tmel zpěňující</t>
  </si>
  <si>
    <t>litr</t>
  </si>
  <si>
    <t>žlab kabelový drátěný ŽZ v přes 60mm š přes 150 do 250mm vč. montážního příslušenství pro uchycení do boků tělesa kolektoru</t>
  </si>
  <si>
    <t>ochranné pomůcky dle BOZP a podmínek THMU (rukavice, roušky ….)</t>
  </si>
  <si>
    <t>drobný čistící a montážní materiál pro práce v kolektoru</t>
  </si>
  <si>
    <t>trasa v podzemním kolektoru - montážní práce</t>
  </si>
  <si>
    <t>Zatěsnění tělesa podzemního kolektoru THMU v místě vstupu - navaření hydroizolace dle podmínek THMU</t>
  </si>
  <si>
    <t>jádrové vrtání betonovou zdí tl. 50cm, pr.50mm</t>
  </si>
  <si>
    <t>montáž mechanické průchodky pr.50mm skrz zeď</t>
  </si>
  <si>
    <t>prostup cihlovou zdí tl do 30cm</t>
  </si>
  <si>
    <t>protipožární zatěsnění prostupu trasy zdí</t>
  </si>
  <si>
    <t>montáž zodolněné mikrotrubičky 12/8 HFFR v prostorách kolektoru -na stávající lávky</t>
  </si>
  <si>
    <t>montáž trubky 40/33 HFFR v prostorách kolektoru - na stávající lávky</t>
  </si>
  <si>
    <t>instalace drátěnného žlabu pod strop kolektoru, uchycení do stěny</t>
  </si>
  <si>
    <t>Popis prvků dle podmínek THMU</t>
  </si>
  <si>
    <t>koordinace a spolupráce pracovníků THMU pro práce v kolektoru</t>
  </si>
  <si>
    <t>práce v podzemním kolektrou THMU - koordinace, zajištění vstupů, školení BOZP</t>
  </si>
  <si>
    <t>Betonová patka sloupu vč. vložky - pro sloup výšky 6m</t>
  </si>
  <si>
    <t>Betonová patka sloupu vč. vložky - pro sloup výšky 8m</t>
  </si>
  <si>
    <t>Výkop jámy pro základ stožáru</t>
  </si>
  <si>
    <t>Základ pro sloup vč. vložky</t>
  </si>
  <si>
    <t>Instalace závěšsného OK</t>
  </si>
  <si>
    <t>Optický rozvaděč nástěnný pro 24 konektorů (bez svárů vláken)</t>
  </si>
  <si>
    <t>lišta 40/20 bezhalogenová</t>
  </si>
  <si>
    <t>lišta 40/40 bezhalogenová</t>
  </si>
  <si>
    <t>lišta 80/40 bezhalogenová</t>
  </si>
  <si>
    <t>trubka 40/33 HFFR</t>
  </si>
  <si>
    <t>trubka ohebná pr.20 mm, bezhalogenová</t>
  </si>
  <si>
    <t>trubka ohebná pr.40 mm, bezhalogenová</t>
  </si>
  <si>
    <t>mikrotrubička vnitřní 10/8 HFFR</t>
  </si>
  <si>
    <t>Instalace ochranné trubky v objektu (20mm, 40mm)</t>
  </si>
  <si>
    <t>průraz stropem pr. 45mm</t>
  </si>
  <si>
    <t>HDPE mikrotrubička vnitřní</t>
  </si>
  <si>
    <t>Zafukování a optika - materiál</t>
  </si>
  <si>
    <t>mikrotrubička 7mm HDPE</t>
  </si>
  <si>
    <t>mikrotrubička 10mm HDPE</t>
  </si>
  <si>
    <t>mikrotrubička 7mm HFFR</t>
  </si>
  <si>
    <t>mikrotrubička 10mm HFFR</t>
  </si>
  <si>
    <t>spojka mikrotrubičky 7mm</t>
  </si>
  <si>
    <t>koncovka mikrotrubičky 7mm</t>
  </si>
  <si>
    <t>průchodka kabelová Jackmoon d40</t>
  </si>
  <si>
    <t>průchodka mikrokabelu pr.7mm</t>
  </si>
  <si>
    <t>průchodka mikrokabelu pr.10mm</t>
  </si>
  <si>
    <t>těsnění sady MT / HDPE 40/33</t>
  </si>
  <si>
    <t>kříž kabelové rezervy pr.50cm s krytem</t>
  </si>
  <si>
    <t>datový rozvaděč nástěnný 19" 600x400 12U</t>
  </si>
  <si>
    <t>datový rozvaděč nástěnný 19" 600x400 15U</t>
  </si>
  <si>
    <t>datový rozvaděč nástěnný 19" 600x400 18U</t>
  </si>
  <si>
    <t>datový rozvaděč stojannový 19" 600x600 22U</t>
  </si>
  <si>
    <t>datový rozvaděč stojannový 19" 600x600 42U</t>
  </si>
  <si>
    <t>datový rozvaděč stojannový 19" 800x1000 42U</t>
  </si>
  <si>
    <t>panel vyvazovací 5x plastové oko s průchody 1U 19"</t>
  </si>
  <si>
    <t>jednotka ventilační do nástěnného rozvaděče s termostatem 2 ventilátory</t>
  </si>
  <si>
    <t>jednotka ventilační do stojanového rozvaděče s termostatem 4 ventilátory</t>
  </si>
  <si>
    <t>panel rozvodný 19" 1U 8x zásuvka dle ČSN max 16A bleskojistka kabel 3x1,5mm 2m</t>
  </si>
  <si>
    <t>zásuvka nástěnná 16A - 3pól, řazení 2P+PE IP44, na zadní stěnu datového rozvaděče</t>
  </si>
  <si>
    <t>optický rozvaděč 19" 1U/12 vl. vč. čela a kazet</t>
  </si>
  <si>
    <t>optický rozvaděč 19" 1U/24 vl. vč. čela a kazet</t>
  </si>
  <si>
    <t>optický rozvaděč 19" 2U/48 vl. vč. čela a kazet</t>
  </si>
  <si>
    <t>optický rozvaděč 19" 2U/96 vl. vč. čela a kazet</t>
  </si>
  <si>
    <t>optický rozvaděč 19" 3U/144 vl. vč. čela a kazet</t>
  </si>
  <si>
    <t xml:space="preserve">19" box rezerv 1U </t>
  </si>
  <si>
    <t>optický pigtail SM E2000/APC simplex</t>
  </si>
  <si>
    <t>optický adaptor SM E2000/APC simplex</t>
  </si>
  <si>
    <t>trubička na sváry 40/60 mm</t>
  </si>
  <si>
    <t>optický patchcord SM duplex délka 2m E2000(APC) / E2000(APC)</t>
  </si>
  <si>
    <t>optická spojka kabelová zemní pro max 24 svarů, vč. průchodek a kazet</t>
  </si>
  <si>
    <t>optická spojka kabelová zemní pro max 72 svarů, vč. průchodek a kazet</t>
  </si>
  <si>
    <t>optická spojka kabelová zemní pro max 144 svarů, vč. průchodek a kazet</t>
  </si>
  <si>
    <t>optická spojka kabelová zemní pro max 244 svarů, vč. průchodek a kazet</t>
  </si>
  <si>
    <t>opravná manžeta OS</t>
  </si>
  <si>
    <t>modul kazet FIST-SOSA2-4SE-S do OS typu FIST-GCO2-BC16-NN pro doplnění stávající OS</t>
  </si>
  <si>
    <t>gelová průchodka kabelového portu TENIO pro doplnění stávající OS</t>
  </si>
  <si>
    <t>optický kabel 12 vl. SM G652/657 Universal</t>
  </si>
  <si>
    <t>optický kabel 24 vl.SM G652/657 Universal</t>
  </si>
  <si>
    <t>optický kabel 48 vl.SM G652/657 Universal</t>
  </si>
  <si>
    <t>optický kabel 96 vl.SM G652/657 Universal</t>
  </si>
  <si>
    <t>optický kabel 144 vl.SM G652/657 Universal</t>
  </si>
  <si>
    <t>optický kabel 196 vl.SM G652/657 Universal</t>
  </si>
  <si>
    <t>optický kabel 288 vl.SM G652/657 Universal</t>
  </si>
  <si>
    <t>Optický mikrokabel 12 vl.SM G652/657 Universal, do MT pr.5,5m</t>
  </si>
  <si>
    <t>Optický mikrokabel 24 vl.SM G652/657 Universal, do MT pr.5,5m</t>
  </si>
  <si>
    <t>Optický mikrokabel 12 vl.SM G652/657 Universal, do MT pr.8m</t>
  </si>
  <si>
    <t>Optický mikrokabel 24 vl.SM G652/657 Universal, do MT pr.8m</t>
  </si>
  <si>
    <t>Optický mikrokabel 48 vl.SM G652/657 Universal, do MT pr.8m</t>
  </si>
  <si>
    <t>Optický mikrokabel 96 vl.SM G652/657 Universal, do MT pr.8m</t>
  </si>
  <si>
    <t>Optický mikrokabel 144 vl.SM G652/657 Universal, do MT pr.8m</t>
  </si>
  <si>
    <t>Optický mikrokabel 196 vl.SM G652/657 Universal, do MT pr.8m</t>
  </si>
  <si>
    <t>Optický mikrokabel 288 vl.SM G652/657 Universal, do MT pr.8m</t>
  </si>
  <si>
    <t>Zafukování a optika - optické montážní práce</t>
  </si>
  <si>
    <t>Zafukování svazku mikrotrubiček do HDPE 40/33</t>
  </si>
  <si>
    <t>Kompletace a montáž nástěnného datového rozvaděče</t>
  </si>
  <si>
    <t>Kompletace a montáž stojanového datového rozvaděče</t>
  </si>
  <si>
    <t>montáž panelu vyvazovacího 1U 19"</t>
  </si>
  <si>
    <t>montáž jednotky ventilační do datového rozvaděče</t>
  </si>
  <si>
    <t>montáž panelu rozvodného 19" 1U</t>
  </si>
  <si>
    <t>montáž zásuvky nástěnné 16A - 3pól, na zadní stěnu datového rozvaděče</t>
  </si>
  <si>
    <t>Kompletace a montáž optického rozvaděče 19" 1U bez svárů</t>
  </si>
  <si>
    <t>Kompletace a montáž optického rozvaděče 19" 2U bez svárů</t>
  </si>
  <si>
    <t>Kompletace a montáž optického rozvaděče 19" 3U bez svárů</t>
  </si>
  <si>
    <t>Montáž boxu rezerv 19"</t>
  </si>
  <si>
    <t>montáž optického pigtailu</t>
  </si>
  <si>
    <t>montáž optického adaptoru</t>
  </si>
  <si>
    <t>montáž optického patchcordu SM duplex délka 2m</t>
  </si>
  <si>
    <t>Kompletace a montáž optické spojky do 48sv., bez svárů</t>
  </si>
  <si>
    <t>Kompletace a montáž optické spojky nad 48sv., bez svárů</t>
  </si>
  <si>
    <t>doplnění stávající OS o kazetu, průchodky</t>
  </si>
  <si>
    <t>Zavedení optického kabelu do OS, OR (včetně přípravy opt. vláken na svařování)</t>
  </si>
  <si>
    <t>1f elektroměr, jednotarifní, certifikovaný</t>
  </si>
  <si>
    <t>1f elektroměr, jednotarifní, necertifikovaný</t>
  </si>
  <si>
    <t>Výchozí revize napájení vč. uzemnění</t>
  </si>
  <si>
    <t>Dokumentace skutečného provedení stavby -přípojka NN</t>
  </si>
  <si>
    <t>Geodetické zaměření trasy, případ do 100m</t>
  </si>
  <si>
    <t>Geodetické zaměření nad 100m (za každý další metr nad 100m)</t>
  </si>
  <si>
    <t>Uzavření vkladové smlouvy s podáním do KN (doklad z podatelny)</t>
  </si>
  <si>
    <t>Správní poplatek za vklad do KN</t>
  </si>
  <si>
    <t>Vyhotovení geometrického plánu s  - ověřením  KN (úsek do 100m)</t>
  </si>
  <si>
    <t>Inženýring a vedení stavby v ceně do 100.000,-Kč</t>
  </si>
  <si>
    <t>Inženýring a vedení stavby v ceně od 100.000,-Kč do 250.000,-Kč</t>
  </si>
  <si>
    <t>Inženýring a vedení stavby v ceně nad 250.000,-Kč</t>
  </si>
  <si>
    <t>Správní poplatky, zábory a DIR (dle skutečnosti)</t>
  </si>
  <si>
    <t>Vytáčení stávajících inženýrských sítí v prostoru stavby</t>
  </si>
  <si>
    <t>Vypracování dokumentace skutečného provedení - stavba v ceně do 100.000,-Kč</t>
  </si>
  <si>
    <t>Vypracování dokumentace skutečného provedení - stavba v ceně od 100.000,-Kč do 250.000,-Kč</t>
  </si>
  <si>
    <t>Vypracování dokumentace skutečného provedení - stavba v ceně nad 250.000,-Kč</t>
  </si>
  <si>
    <t>Archeologický dohled</t>
  </si>
  <si>
    <t>Plošina izolovaná</t>
  </si>
  <si>
    <t>Servis 5G technologie</t>
  </si>
  <si>
    <t>Průmyslový router pro bezdrátovou komunikaci sítí typu 5G s automatickým přepnutím do režimu komunikace prostřednictvím sítí 4G.  
5G NR konektivita, 2× SIM, 1x eSIM Ready, Čtyřjádrový procesor ARM Cortex-A72, 1200 MHz, 5x Ethernet 10/100/1000 Mbps (volitelně 4x PoE PSE), 1× SFP, 1× USB, 1× RS232, 1× RS485, 1× CAN, 2× IO, GNNS přijímač, Micro SD karta, Volitelně varianta s dvoupásmovou WiFi, Napájecí napětí 9 až 48 V, Paměťový prostor až 1 GB pro vlastní aplikace</t>
  </si>
  <si>
    <t xml:space="preserve">Anténa s podporou uchycení na stožár nebo na zeď . IP65. Pokrývá pásma 698 - 960 MHz, 1700 - 2170 MHz, 2300 - 2700 MHz a 3400 - 3800 MHz, zisk 11 dBi. </t>
  </si>
  <si>
    <t>Montážní příslušenství v kompletu</t>
  </si>
  <si>
    <t>Záložní zdroj UPS 1500 VA</t>
  </si>
  <si>
    <t>Servis OS Nivy</t>
  </si>
  <si>
    <t>Měsíční servisní pohotovost 24/7</t>
  </si>
  <si>
    <t>Celkem za servis OS Nivy</t>
  </si>
  <si>
    <t>Práce technika - zásah do 1.hodiny</t>
  </si>
  <si>
    <t>Práce technika - zásah do 12.hodin</t>
  </si>
  <si>
    <t>Práce technika - zásah do 24.hodin</t>
  </si>
  <si>
    <t>Práce technika montáž</t>
  </si>
  <si>
    <t>Cena za dopravu za 1 km</t>
  </si>
  <si>
    <t>Práce technika zapojení oživení</t>
  </si>
  <si>
    <t>Práce technika programátor</t>
  </si>
  <si>
    <t>Práce projektanta</t>
  </si>
  <si>
    <t>Kabelové vedení systému CCTV / MKDS celkem</t>
  </si>
  <si>
    <t>Systémový server pro kamerový systém MKDS Min. parametry:
- IP server – s možností nahrávat až 48 IP kamer přes licenci G-Core/CamConnect, G-Core video engine, komprese video MJPEG-H.264-H264CCTV-H265 (připraveno) / audio G.711(PCM) A-law, duální databáze, HTTPS, Privacy Masking, tamper-proof databázová architektura, watermarking, maximální rychlost zápisu do vnitřní databáze až 30MB/s, 4 sloty pro HDD max. 40TB
- rozhraní: DVI-D, DisplayPort, VGA, USB 3.0 2x, USB 2.0 6x, audio vstup 1x mono, audio výstup 1x stereo, 1x RS232 s možností expandování, 1x Ethernet 1Gbit s možností expandování, 16 ovládacích vstupů / 8 reléových výstupů
- HW klíč s licencemi: 3x G-View, G-Tect/AD, G-Tect/SV, SourcePrivacy, ClientPrivacy, GeViSoft. možnost dolicencování videoanalýz: G-Tect/VMD, G-Tect/VMX, G-Tect/ANPR
- systém Windows Embedded 8.1 Industry (64 Bit) a SQL na SSD disku
- rozměr 443 x 140 x 436mm, 3U x 415mm pro 19" rack, 2x PSU 110 - 240VAC/cca 210W
- hmotnost 11.6kg (vč. 1 x HDD a 1 x SSD)</t>
  </si>
  <si>
    <t>OH4320-C4.A12.R.P121.SE
Venkovní ocelový rozváděč vyhovující normě EN 61439-1 (certifikováno TUV SUD). Rozváděč je optimalizován zejména pro venkovní instalace průmyslových switchů, PLC a modulů IO. Do rozváděče lze instalovat i zařízení jiných výrobců. Rozváděč je vybaven následujícími komponenty: zásuvka 230VAC typu E (CZ), napájecí zdroj 12VDC/120W, přepěťová ochrana 1. + 2. stupeň, jistič 4A, proudový chránič, rozměry: 400 x 300 x 200 mm</t>
  </si>
  <si>
    <t>Kamera systémová (pevná) kompatibilní se systémem MKDS UL. Min. parametry:
- 4 Megapixelová Full HD 1080p WDR IP kamera v bullet provedení pro venkovní použití s IR
- přepínaná Color/BW s IR-C filtrem
- 1/ 3" CMOS
- objektiv 2,8-12mm/F1.2 s DC drive, Color 0,1 lx / BW 0,001 lx / 0 lx s IR/F1.2, 40 x  IR LED
- komprese H.264, MJPEG, až 2592 x 1520
- nastavitelný dat. tok
- včetně konzole pro montáž na stěnu</t>
  </si>
  <si>
    <t>Kamera systémová (otočná) kompatibilní se systémem MKDS UL. Min. parametry:
- Full HD venkovní speeddome kamera Den/Noc s IR-C filtrem
- 1/2.8" Sony Progressive CMOS 2 Megapixel 1080p
- motorický zoom 30x (4,3 - 129 mm)
- optický zoom 12x
- autofocus
- citlivost 0,5 Lux barva, 0,095 Lux čb, 
- 400°/s nájezd do předvoleb,
- 24VAC, 24VDC
- PoE+
- krytí IP66</t>
  </si>
  <si>
    <t>Práce servisního technika</t>
  </si>
  <si>
    <t>SW licence pro záznam jedné IP kamery do videoserverů MKDS UL</t>
  </si>
  <si>
    <t>REVIZE - Kamerový bod</t>
  </si>
  <si>
    <t>REVIZE - Kamerový datový rozvaděč</t>
  </si>
  <si>
    <t>REVIZE - Nahrávací server</t>
  </si>
  <si>
    <t>REVIZE - Kamerový klientský počítač</t>
  </si>
  <si>
    <t>REVIZE - Bezdrátový propoj</t>
  </si>
  <si>
    <t>REVIZE - Záložní zdroj UPS</t>
  </si>
  <si>
    <t>Rozšíření MKDS</t>
  </si>
  <si>
    <t>Analytický software</t>
  </si>
  <si>
    <t>Analytický SW - Nasazení SW</t>
  </si>
  <si>
    <t>Analytický SW - Instalace a oživení SW</t>
  </si>
  <si>
    <t>Analytický SW - Nastavení uživatelských parametrů</t>
  </si>
  <si>
    <t>Analytický SW - Správa, servis</t>
  </si>
  <si>
    <t>Analytický SW - Vyhledávání požadovaných scén</t>
  </si>
  <si>
    <t>Analytický SW - Konzultace</t>
  </si>
  <si>
    <t>MKDS Cena Analytický SW celkem</t>
  </si>
  <si>
    <t>Analýza rizik MKDS dle NUKIB</t>
  </si>
  <si>
    <t>NUKIB</t>
  </si>
  <si>
    <t>Konzultace - zaloha dat OS Nivy na SMT</t>
  </si>
  <si>
    <t>Konzultace - provoz CCTV / MKDS na SMT</t>
  </si>
  <si>
    <t>Středisko městských technologií (SMT)</t>
  </si>
  <si>
    <t>Konzultace - spolupráce s projektanty</t>
  </si>
  <si>
    <t>Konzultace - spolupráce s dotačními konsultanty</t>
  </si>
  <si>
    <t>Konzultace - výběr SW včetně 5G</t>
  </si>
  <si>
    <t>Konzultace - nasazení SW včetně 5G</t>
  </si>
  <si>
    <t>Konzultace - kybernetická bezpečnost MKDS na SMT</t>
  </si>
  <si>
    <t xml:space="preserve">Konzultace - kybernetická bezpečnost MKDS </t>
  </si>
  <si>
    <t>Kyber</t>
  </si>
  <si>
    <t>Analytický SW - Spolupráce s technikem MP ÚL</t>
  </si>
  <si>
    <t>Pravidelná kontrola a údržba</t>
  </si>
  <si>
    <t>Konzultace - iniciační naplnění SW daty včetně 5G</t>
  </si>
  <si>
    <t>Konzultace - správa Analytického SW</t>
  </si>
  <si>
    <t>Konzultace - provoz Analytického SW</t>
  </si>
  <si>
    <t>Konzultace - rozvoj Analytického SW</t>
  </si>
  <si>
    <t>DPIA pro kamerový systém</t>
  </si>
  <si>
    <t>ÚOOÚ</t>
  </si>
  <si>
    <t>DPIA</t>
  </si>
  <si>
    <t>koordinace doporučení</t>
  </si>
  <si>
    <t>OH6425-C4.A12.R.P481.SE
Rozváděč, splňuje požadavky normy EN 61439-1 (certifikováno TUV SUD) a je optimalizován zejména pro venkovní instalace průmyslových switchů, PLC a modulů METEL IO. Rozváděč lze vybavit i zařízeními jiných výrobců. Rozváděč je vybaven následujícími komponenty: Zásuvka 230VAC typu E (CZ), napájecí zdroj 48VDC/120W, přepěťová ochrana 1. + 2. stupeň, jistič 4A, proudový chránič, rozměry: Rozměry: 600x400x250 mm</t>
  </si>
  <si>
    <t>OH4320-C4.A12.R.P121.SE
Venkovní ocelový rozváděč, vyhovující normě EN 61439-1 (certifikováno TUV SUD). Rozváděč je optimalizován zejména pro venkovní instalace průmyslových switchů, PLC a modulů METEL IO. Do rozváděče lze instalovat i zařízení jiných výrobců. Rozváděč je vybaven následujícími komponenty: zásuvka 230VAC typu E (CZ), napájecí zdroj 12VDC/120W, přepěťová ochrana 1. + 2. stupeň, jistič 4A, proudový chránič, rozměry: 400 x 300 x 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</si>
</sst>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General_)"/>
    <numFmt numFmtId="166" formatCode="0.00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Protection="0"/>
    <xf numFmtId="0" fontId="6" fillId="0" borderId="0" applyProtection="0"/>
  </cellStyleXfs>
  <cellXfs count="97">
    <xf numFmtId="0" fontId="0" fillId="0" borderId="0" xfId="0"/>
    <xf numFmtId="165" fontId="7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2" fillId="3" borderId="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164" fontId="2" fillId="3" borderId="13" xfId="0" applyNumberFormat="1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49" fontId="2" fillId="3" borderId="18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49" fontId="2" fillId="3" borderId="19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vertical="center"/>
    </xf>
    <xf numFmtId="0" fontId="5" fillId="0" borderId="2" xfId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5" fillId="0" borderId="2" xfId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1" fillId="5" borderId="1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49" fontId="2" fillId="5" borderId="18" xfId="0" applyNumberFormat="1" applyFont="1" applyFill="1" applyBorder="1" applyAlignment="1">
      <alignment vertical="center"/>
    </xf>
    <xf numFmtId="165" fontId="7" fillId="0" borderId="1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165" fontId="7" fillId="0" borderId="15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left" vertical="center" wrapText="1"/>
    </xf>
    <xf numFmtId="3" fontId="7" fillId="0" borderId="2" xfId="2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3" fontId="7" fillId="0" borderId="11" xfId="0" applyNumberFormat="1" applyFont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165" fontId="7" fillId="0" borderId="22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3" fontId="7" fillId="0" borderId="22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65" fontId="2" fillId="0" borderId="14" xfId="0" applyNumberFormat="1" applyFont="1" applyBorder="1" applyAlignment="1">
      <alignment horizontal="left" vertical="center" wrapText="1"/>
    </xf>
    <xf numFmtId="0" fontId="7" fillId="0" borderId="14" xfId="0" quotePrefix="1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2" fillId="6" borderId="6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64" fontId="3" fillId="0" borderId="9" xfId="0" applyNumberFormat="1" applyFont="1" applyFill="1" applyBorder="1" applyAlignment="1">
      <alignment vertical="center"/>
    </xf>
    <xf numFmtId="164" fontId="3" fillId="0" borderId="1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vertical="center"/>
    </xf>
  </cellXfs>
  <cellStyles count="3">
    <cellStyle name="Normální" xfId="0" builtinId="0"/>
    <cellStyle name="normální_IP+DOME_rozpočet" xfId="1" xr:uid="{98BF010E-889C-42DD-A760-1DE4A960944B}"/>
    <cellStyle name="normální_List1" xfId="2" xr:uid="{A5893655-7640-476F-8A50-2DB15A7C1D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79EC-2F20-4711-8601-66BA1511F6F5}">
  <dimension ref="A1:B12"/>
  <sheetViews>
    <sheetView zoomScale="110" zoomScaleNormal="110" workbookViewId="0">
      <selection activeCell="B13" sqref="B13"/>
    </sheetView>
  </sheetViews>
  <sheetFormatPr defaultRowHeight="15" x14ac:dyDescent="0.25"/>
  <cols>
    <col min="1" max="1" width="72.5703125" style="16" customWidth="1"/>
    <col min="2" max="2" width="27.42578125" style="16" customWidth="1"/>
    <col min="3" max="16384" width="9.140625" style="16"/>
  </cols>
  <sheetData>
    <row r="1" spans="1:2" s="17" customFormat="1" ht="30" customHeight="1" thickBot="1" x14ac:dyDescent="0.3">
      <c r="A1" s="21" t="s">
        <v>164</v>
      </c>
      <c r="B1" s="22" t="s">
        <v>8</v>
      </c>
    </row>
    <row r="2" spans="1:2" ht="30" customHeight="1" x14ac:dyDescent="0.25">
      <c r="A2" s="19" t="str">
        <f>Revize!A1</f>
        <v>Práce spojené s revizí dle ČSN ČSN 33 2000-6,  ČSN 331500, NV č.190/2022 Sb</v>
      </c>
      <c r="B2" s="20">
        <f>Revize!E8</f>
        <v>0</v>
      </c>
    </row>
    <row r="3" spans="1:2" ht="30" customHeight="1" x14ac:dyDescent="0.25">
      <c r="A3" s="6" t="str">
        <f>Prohlídky!A1</f>
        <v>Práce spojené se servisem - pravidelné prohlídky systému</v>
      </c>
      <c r="B3" s="18">
        <f>Revize!E9</f>
        <v>0</v>
      </c>
    </row>
    <row r="4" spans="1:2" ht="30" customHeight="1" x14ac:dyDescent="0.25">
      <c r="A4" s="6" t="str">
        <f>'Opravy a údržba'!A1</f>
        <v>Opravy a údržba závad systému CCTV / MKDS nebo havárií systému CCTV / MKDS</v>
      </c>
      <c r="B4" s="18">
        <f>Revize!E10</f>
        <v>0</v>
      </c>
    </row>
    <row r="5" spans="1:2" ht="30" customHeight="1" x14ac:dyDescent="0.25">
      <c r="A5" s="7" t="str">
        <f>'Kabelové vedení'!A1</f>
        <v>Kabelové vedení</v>
      </c>
      <c r="B5" s="18">
        <f>SUM('Kabelové vedení'!E353)</f>
        <v>0</v>
      </c>
    </row>
    <row r="6" spans="1:2" ht="30" customHeight="1" x14ac:dyDescent="0.25">
      <c r="A6" s="7" t="str">
        <f>'Konzultace a poradenství'!A1</f>
        <v>Konzultace a poradenství v oblasti SW pro jednotnou správu MKDS</v>
      </c>
      <c r="B6" s="18">
        <f>SUM('Konzultace a poradenství'!E18)</f>
        <v>0</v>
      </c>
    </row>
    <row r="7" spans="1:2" ht="30" customHeight="1" x14ac:dyDescent="0.25">
      <c r="A7" s="7" t="str">
        <f>'Servis 5G technologie'!A1</f>
        <v>Servis 5G technologie</v>
      </c>
      <c r="B7" s="18">
        <f>SUM('Servis 5G technologie'!E44)</f>
        <v>0</v>
      </c>
    </row>
    <row r="8" spans="1:2" ht="30" customHeight="1" x14ac:dyDescent="0.25">
      <c r="A8" s="7" t="str">
        <f>'Rozšíření MKDS'!A1</f>
        <v>Rozšíření MKDS</v>
      </c>
      <c r="B8" s="18">
        <f>SUM('Rozšíření MKDS'!E47)</f>
        <v>0</v>
      </c>
    </row>
    <row r="9" spans="1:2" ht="30" customHeight="1" x14ac:dyDescent="0.25">
      <c r="A9" s="7" t="str">
        <f>'Servis OS Nivy'!A1</f>
        <v>Servis OS Nivy</v>
      </c>
      <c r="B9" s="18">
        <f>SUM('Servis OS Nivy'!E8)</f>
        <v>0</v>
      </c>
    </row>
    <row r="10" spans="1:2" ht="30" customHeight="1" x14ac:dyDescent="0.25">
      <c r="A10" s="7" t="str">
        <f>'Analytický SW'!A1</f>
        <v>Analytický software</v>
      </c>
      <c r="B10" s="18">
        <f>SUM('Analytický SW'!E9)</f>
        <v>0</v>
      </c>
    </row>
    <row r="11" spans="1:2" ht="30" customHeight="1" thickBot="1" x14ac:dyDescent="0.3">
      <c r="A11" s="7" t="s">
        <v>417</v>
      </c>
      <c r="B11" s="18">
        <f>SUM('Analytický SW'!E10)</f>
        <v>0</v>
      </c>
    </row>
    <row r="12" spans="1:2" s="93" customFormat="1" ht="30" customHeight="1" thickBot="1" x14ac:dyDescent="0.3">
      <c r="A12" s="91" t="s">
        <v>165</v>
      </c>
      <c r="B12" s="92">
        <f>SUM(B2:B11)</f>
        <v>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108EE-DFBA-4DE9-8F84-701ACEB659F0}">
  <dimension ref="A1:F14"/>
  <sheetViews>
    <sheetView workbookViewId="0">
      <selection sqref="A1:XFD1048576"/>
    </sheetView>
  </sheetViews>
  <sheetFormatPr defaultRowHeight="15" x14ac:dyDescent="0.25"/>
  <cols>
    <col min="1" max="1" width="44.85546875" style="16" customWidth="1"/>
    <col min="2" max="2" width="4" style="16" bestFit="1" customWidth="1"/>
    <col min="3" max="3" width="6" style="16" bestFit="1" customWidth="1"/>
    <col min="4" max="4" width="18.28515625" style="16" bestFit="1" customWidth="1"/>
    <col min="5" max="5" width="18.42578125" style="16" customWidth="1"/>
    <col min="6" max="6" width="30.7109375" style="16" customWidth="1"/>
    <col min="7" max="16384" width="9.140625" style="16"/>
  </cols>
  <sheetData>
    <row r="1" spans="1:6" s="17" customFormat="1" ht="30" customHeight="1" x14ac:dyDescent="0.25">
      <c r="A1" s="13" t="s">
        <v>405</v>
      </c>
      <c r="B1" s="14" t="s">
        <v>5</v>
      </c>
      <c r="C1" s="14" t="s">
        <v>6</v>
      </c>
      <c r="D1" s="14" t="s">
        <v>7</v>
      </c>
      <c r="E1" s="10" t="s">
        <v>8</v>
      </c>
      <c r="F1" s="11" t="s">
        <v>166</v>
      </c>
    </row>
    <row r="2" spans="1:6" ht="30" customHeight="1" x14ac:dyDescent="0.25">
      <c r="A2" s="23" t="s">
        <v>406</v>
      </c>
      <c r="B2" s="26" t="s">
        <v>15</v>
      </c>
      <c r="C2" s="26">
        <v>1</v>
      </c>
      <c r="D2" s="27">
        <v>0</v>
      </c>
      <c r="E2" s="28">
        <f t="shared" ref="E2:E8" si="0">D2*C2</f>
        <v>0</v>
      </c>
      <c r="F2" s="29"/>
    </row>
    <row r="3" spans="1:6" ht="30" customHeight="1" x14ac:dyDescent="0.25">
      <c r="A3" s="23" t="s">
        <v>407</v>
      </c>
      <c r="B3" s="26" t="s">
        <v>15</v>
      </c>
      <c r="C3" s="26">
        <v>1</v>
      </c>
      <c r="D3" s="27">
        <v>0</v>
      </c>
      <c r="E3" s="28">
        <f t="shared" si="0"/>
        <v>0</v>
      </c>
      <c r="F3" s="29"/>
    </row>
    <row r="4" spans="1:6" ht="30" customHeight="1" x14ac:dyDescent="0.25">
      <c r="A4" s="24" t="s">
        <v>408</v>
      </c>
      <c r="B4" s="26" t="s">
        <v>15</v>
      </c>
      <c r="C4" s="26">
        <v>1</v>
      </c>
      <c r="D4" s="27">
        <v>0</v>
      </c>
      <c r="E4" s="28">
        <f t="shared" si="0"/>
        <v>0</v>
      </c>
      <c r="F4" s="29"/>
    </row>
    <row r="5" spans="1:6" ht="30" customHeight="1" x14ac:dyDescent="0.25">
      <c r="A5" s="24" t="s">
        <v>409</v>
      </c>
      <c r="B5" s="26" t="s">
        <v>15</v>
      </c>
      <c r="C5" s="26">
        <v>1</v>
      </c>
      <c r="D5" s="27">
        <v>0</v>
      </c>
      <c r="E5" s="28">
        <f t="shared" si="0"/>
        <v>0</v>
      </c>
      <c r="F5" s="29"/>
    </row>
    <row r="6" spans="1:6" ht="30" customHeight="1" x14ac:dyDescent="0.25">
      <c r="A6" s="24" t="s">
        <v>410</v>
      </c>
      <c r="B6" s="26" t="s">
        <v>15</v>
      </c>
      <c r="C6" s="26">
        <v>1</v>
      </c>
      <c r="D6" s="27">
        <v>0</v>
      </c>
      <c r="E6" s="28">
        <f t="shared" si="0"/>
        <v>0</v>
      </c>
      <c r="F6" s="29"/>
    </row>
    <row r="7" spans="1:6" ht="30" customHeight="1" x14ac:dyDescent="0.25">
      <c r="A7" s="24" t="s">
        <v>425</v>
      </c>
      <c r="B7" s="26" t="s">
        <v>15</v>
      </c>
      <c r="C7" s="30">
        <v>1</v>
      </c>
      <c r="D7" s="45">
        <v>0</v>
      </c>
      <c r="E7" s="31">
        <f t="shared" ref="E7" si="1">D7*C7</f>
        <v>0</v>
      </c>
      <c r="F7" s="32"/>
    </row>
    <row r="8" spans="1:6" ht="30" customHeight="1" thickBot="1" x14ac:dyDescent="0.3">
      <c r="A8" s="24" t="s">
        <v>411</v>
      </c>
      <c r="B8" s="26" t="s">
        <v>15</v>
      </c>
      <c r="C8" s="30">
        <v>1</v>
      </c>
      <c r="D8" s="45">
        <v>0</v>
      </c>
      <c r="E8" s="31">
        <f t="shared" si="0"/>
        <v>0</v>
      </c>
      <c r="F8" s="32"/>
    </row>
    <row r="9" spans="1:6" ht="30" customHeight="1" thickBot="1" x14ac:dyDescent="0.3">
      <c r="A9" s="25" t="s">
        <v>412</v>
      </c>
      <c r="B9" s="33" t="s">
        <v>10</v>
      </c>
      <c r="C9" s="33" t="s">
        <v>10</v>
      </c>
      <c r="D9" s="33" t="s">
        <v>10</v>
      </c>
      <c r="E9" s="49">
        <f>SUM(E2:E8)</f>
        <v>0</v>
      </c>
      <c r="F9" s="35" t="s">
        <v>10</v>
      </c>
    </row>
    <row r="14" spans="1:6" x14ac:dyDescent="0.25">
      <c r="A14" s="85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C7D4-A34B-4023-842F-0182DCE5347B}">
  <dimension ref="A1:F13"/>
  <sheetViews>
    <sheetView tabSelected="1" workbookViewId="0">
      <selection activeCell="D8" sqref="D8"/>
    </sheetView>
  </sheetViews>
  <sheetFormatPr defaultRowHeight="15" x14ac:dyDescent="0.25"/>
  <cols>
    <col min="1" max="1" width="44.85546875" style="16" customWidth="1"/>
    <col min="2" max="2" width="4" style="16" bestFit="1" customWidth="1"/>
    <col min="3" max="3" width="6" style="16" bestFit="1" customWidth="1"/>
    <col min="4" max="4" width="18.28515625" style="16" bestFit="1" customWidth="1"/>
    <col min="5" max="5" width="18.42578125" style="16" customWidth="1"/>
    <col min="6" max="6" width="30.7109375" style="16" customWidth="1"/>
    <col min="7" max="16384" width="9.140625" style="16"/>
  </cols>
  <sheetData>
    <row r="1" spans="1:6" s="17" customFormat="1" ht="30" customHeight="1" x14ac:dyDescent="0.25">
      <c r="A1" s="13" t="s">
        <v>162</v>
      </c>
      <c r="B1" s="14" t="s">
        <v>5</v>
      </c>
      <c r="C1" s="14" t="s">
        <v>6</v>
      </c>
      <c r="D1" s="14" t="s">
        <v>7</v>
      </c>
      <c r="E1" s="10" t="s">
        <v>8</v>
      </c>
      <c r="F1" s="11" t="s">
        <v>166</v>
      </c>
    </row>
    <row r="2" spans="1:6" ht="30" customHeight="1" x14ac:dyDescent="0.25">
      <c r="A2" s="24" t="s">
        <v>413</v>
      </c>
      <c r="B2" s="26" t="s">
        <v>15</v>
      </c>
      <c r="C2" s="26">
        <v>1</v>
      </c>
      <c r="D2" s="27">
        <v>0</v>
      </c>
      <c r="E2" s="28">
        <f t="shared" ref="E2:E4" si="0">D2*C2</f>
        <v>0</v>
      </c>
      <c r="F2" s="29" t="s">
        <v>414</v>
      </c>
    </row>
    <row r="3" spans="1:6" ht="30" customHeight="1" x14ac:dyDescent="0.25">
      <c r="A3" s="24" t="s">
        <v>415</v>
      </c>
      <c r="B3" s="26" t="s">
        <v>15</v>
      </c>
      <c r="C3" s="30">
        <v>1</v>
      </c>
      <c r="D3" s="45">
        <v>0</v>
      </c>
      <c r="E3" s="31">
        <f t="shared" si="0"/>
        <v>0</v>
      </c>
      <c r="F3" s="32"/>
    </row>
    <row r="4" spans="1:6" ht="30" customHeight="1" x14ac:dyDescent="0.25">
      <c r="A4" s="24" t="s">
        <v>416</v>
      </c>
      <c r="B4" s="26" t="s">
        <v>15</v>
      </c>
      <c r="C4" s="26">
        <v>1</v>
      </c>
      <c r="D4" s="27">
        <v>0</v>
      </c>
      <c r="E4" s="28">
        <f t="shared" si="0"/>
        <v>0</v>
      </c>
      <c r="F4" s="29"/>
    </row>
    <row r="5" spans="1:6" ht="30" customHeight="1" x14ac:dyDescent="0.25">
      <c r="A5" s="24" t="s">
        <v>418</v>
      </c>
      <c r="B5" s="26" t="s">
        <v>15</v>
      </c>
      <c r="C5" s="26">
        <v>1</v>
      </c>
      <c r="D5" s="27">
        <v>0</v>
      </c>
      <c r="E5" s="28">
        <f t="shared" ref="E5" si="1">D5*C5</f>
        <v>0</v>
      </c>
      <c r="F5" s="29"/>
    </row>
    <row r="6" spans="1:6" ht="30" customHeight="1" x14ac:dyDescent="0.25">
      <c r="A6" s="24" t="s">
        <v>419</v>
      </c>
      <c r="B6" s="26" t="s">
        <v>15</v>
      </c>
      <c r="C6" s="26">
        <v>1</v>
      </c>
      <c r="D6" s="27">
        <v>0</v>
      </c>
      <c r="E6" s="28">
        <f t="shared" ref="E6:E7" si="2">D6*C6</f>
        <v>0</v>
      </c>
      <c r="F6" s="29"/>
    </row>
    <row r="7" spans="1:6" ht="30" customHeight="1" thickBot="1" x14ac:dyDescent="0.3">
      <c r="A7" s="24" t="s">
        <v>422</v>
      </c>
      <c r="B7" s="26" t="s">
        <v>15</v>
      </c>
      <c r="C7" s="30">
        <v>1</v>
      </c>
      <c r="D7" s="45">
        <v>0</v>
      </c>
      <c r="E7" s="31">
        <f t="shared" si="2"/>
        <v>0</v>
      </c>
      <c r="F7" s="32"/>
    </row>
    <row r="8" spans="1:6" ht="30" customHeight="1" thickBot="1" x14ac:dyDescent="0.3">
      <c r="A8" s="25" t="s">
        <v>177</v>
      </c>
      <c r="B8" s="33" t="s">
        <v>10</v>
      </c>
      <c r="C8" s="33" t="s">
        <v>10</v>
      </c>
      <c r="D8" s="33" t="s">
        <v>10</v>
      </c>
      <c r="E8" s="49">
        <f>SUM(E2:E7)</f>
        <v>0</v>
      </c>
      <c r="F8" s="35" t="s">
        <v>10</v>
      </c>
    </row>
    <row r="13" spans="1:6" x14ac:dyDescent="0.25">
      <c r="A13" s="8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D646-903A-4A92-9E4B-26BA1833A4A7}">
  <dimension ref="A1:F10"/>
  <sheetViews>
    <sheetView zoomScaleNormal="100" zoomScaleSheetLayoutView="100" workbookViewId="0">
      <selection activeCell="E9" sqref="E9"/>
    </sheetView>
  </sheetViews>
  <sheetFormatPr defaultColWidth="8.85546875" defaultRowHeight="12.75" x14ac:dyDescent="0.25"/>
  <cols>
    <col min="1" max="1" width="44.85546875" style="12" customWidth="1"/>
    <col min="2" max="2" width="4" style="12" bestFit="1" customWidth="1"/>
    <col min="3" max="3" width="6" style="12" bestFit="1" customWidth="1"/>
    <col min="4" max="4" width="18.28515625" style="12" bestFit="1" customWidth="1"/>
    <col min="5" max="5" width="13.7109375" style="12" bestFit="1" customWidth="1"/>
    <col min="6" max="6" width="30.7109375" style="12" customWidth="1"/>
    <col min="7" max="16384" width="8.85546875" style="12"/>
  </cols>
  <sheetData>
    <row r="1" spans="1:6" s="15" customFormat="1" ht="30" customHeight="1" x14ac:dyDescent="0.25">
      <c r="A1" s="13" t="s">
        <v>179</v>
      </c>
      <c r="B1" s="14" t="s">
        <v>5</v>
      </c>
      <c r="C1" s="14" t="s">
        <v>6</v>
      </c>
      <c r="D1" s="14" t="s">
        <v>7</v>
      </c>
      <c r="E1" s="10" t="s">
        <v>8</v>
      </c>
      <c r="F1" s="11" t="s">
        <v>166</v>
      </c>
    </row>
    <row r="2" spans="1:6" ht="30" customHeight="1" x14ac:dyDescent="0.25">
      <c r="A2" s="23" t="s">
        <v>398</v>
      </c>
      <c r="B2" s="26" t="s">
        <v>1</v>
      </c>
      <c r="C2" s="26">
        <v>1</v>
      </c>
      <c r="D2" s="27">
        <v>0</v>
      </c>
      <c r="E2" s="28">
        <f t="shared" ref="E2:E7" si="0">D2*C2</f>
        <v>0</v>
      </c>
      <c r="F2" s="29"/>
    </row>
    <row r="3" spans="1:6" ht="30" customHeight="1" x14ac:dyDescent="0.25">
      <c r="A3" s="23" t="s">
        <v>399</v>
      </c>
      <c r="B3" s="26" t="s">
        <v>1</v>
      </c>
      <c r="C3" s="26">
        <v>1</v>
      </c>
      <c r="D3" s="27">
        <v>0</v>
      </c>
      <c r="E3" s="28">
        <f t="shared" si="0"/>
        <v>0</v>
      </c>
      <c r="F3" s="29"/>
    </row>
    <row r="4" spans="1:6" ht="30" customHeight="1" x14ac:dyDescent="0.25">
      <c r="A4" s="23" t="s">
        <v>400</v>
      </c>
      <c r="B4" s="26" t="s">
        <v>1</v>
      </c>
      <c r="C4" s="26">
        <v>1</v>
      </c>
      <c r="D4" s="27">
        <v>0</v>
      </c>
      <c r="E4" s="28">
        <f t="shared" si="0"/>
        <v>0</v>
      </c>
      <c r="F4" s="29"/>
    </row>
    <row r="5" spans="1:6" ht="30" customHeight="1" x14ac:dyDescent="0.25">
      <c r="A5" s="23" t="s">
        <v>401</v>
      </c>
      <c r="B5" s="26" t="s">
        <v>1</v>
      </c>
      <c r="C5" s="26">
        <v>1</v>
      </c>
      <c r="D5" s="27">
        <v>0</v>
      </c>
      <c r="E5" s="28">
        <f t="shared" si="0"/>
        <v>0</v>
      </c>
      <c r="F5" s="29"/>
    </row>
    <row r="6" spans="1:6" ht="30" customHeight="1" x14ac:dyDescent="0.25">
      <c r="A6" s="24" t="s">
        <v>402</v>
      </c>
      <c r="B6" s="26" t="s">
        <v>1</v>
      </c>
      <c r="C6" s="26">
        <v>1</v>
      </c>
      <c r="D6" s="27">
        <v>0</v>
      </c>
      <c r="E6" s="28">
        <f t="shared" si="0"/>
        <v>0</v>
      </c>
      <c r="F6" s="29"/>
    </row>
    <row r="7" spans="1:6" ht="30" customHeight="1" thickBot="1" x14ac:dyDescent="0.3">
      <c r="A7" s="24" t="s">
        <v>403</v>
      </c>
      <c r="B7" s="30" t="s">
        <v>1</v>
      </c>
      <c r="C7" s="30">
        <v>1</v>
      </c>
      <c r="D7" s="27">
        <v>0</v>
      </c>
      <c r="E7" s="31">
        <f t="shared" si="0"/>
        <v>0</v>
      </c>
      <c r="F7" s="32"/>
    </row>
    <row r="8" spans="1:6" s="90" customFormat="1" ht="30" customHeight="1" thickBot="1" x14ac:dyDescent="0.3">
      <c r="A8" s="86" t="s">
        <v>9</v>
      </c>
      <c r="B8" s="87" t="s">
        <v>10</v>
      </c>
      <c r="C8" s="87" t="s">
        <v>10</v>
      </c>
      <c r="D8" s="87" t="s">
        <v>10</v>
      </c>
      <c r="E8" s="88">
        <f>SUM(E2:E7)</f>
        <v>0</v>
      </c>
      <c r="F8" s="89" t="s">
        <v>10</v>
      </c>
    </row>
    <row r="9" spans="1:6" ht="30" customHeight="1" x14ac:dyDescent="0.25"/>
    <row r="10" spans="1:6" ht="30" customHeight="1" x14ac:dyDescent="0.25">
      <c r="A10" s="36" t="s">
        <v>173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2C67-7225-468D-B30E-6D48A0EBECCF}">
  <dimension ref="A1:F10"/>
  <sheetViews>
    <sheetView zoomScaleNormal="100" zoomScaleSheetLayoutView="85" workbookViewId="0">
      <selection activeCell="E8" sqref="E8"/>
    </sheetView>
  </sheetViews>
  <sheetFormatPr defaultColWidth="8.85546875" defaultRowHeight="12.75" x14ac:dyDescent="0.25"/>
  <cols>
    <col min="1" max="1" width="41" style="12" customWidth="1"/>
    <col min="2" max="2" width="4" style="12" bestFit="1" customWidth="1"/>
    <col min="3" max="3" width="6" style="12" bestFit="1" customWidth="1"/>
    <col min="4" max="4" width="18.28515625" style="12" bestFit="1" customWidth="1"/>
    <col min="5" max="5" width="18.42578125" style="12" customWidth="1"/>
    <col min="6" max="6" width="30.7109375" style="12" customWidth="1"/>
    <col min="7" max="16384" width="8.85546875" style="12"/>
  </cols>
  <sheetData>
    <row r="1" spans="1:6" s="15" customFormat="1" ht="30" customHeight="1" x14ac:dyDescent="0.25">
      <c r="A1" s="13" t="s">
        <v>180</v>
      </c>
      <c r="B1" s="14" t="s">
        <v>5</v>
      </c>
      <c r="C1" s="14" t="s">
        <v>6</v>
      </c>
      <c r="D1" s="14" t="s">
        <v>7</v>
      </c>
      <c r="E1" s="10" t="s">
        <v>8</v>
      </c>
      <c r="F1" s="11" t="s">
        <v>166</v>
      </c>
    </row>
    <row r="2" spans="1:6" ht="30" customHeight="1" x14ac:dyDescent="0.25">
      <c r="A2" s="23" t="s">
        <v>0</v>
      </c>
      <c r="B2" s="26" t="s">
        <v>1</v>
      </c>
      <c r="C2" s="26">
        <v>1</v>
      </c>
      <c r="D2" s="27">
        <v>0</v>
      </c>
      <c r="E2" s="28">
        <f t="shared" ref="E2:E7" si="0">D2*C2</f>
        <v>0</v>
      </c>
      <c r="F2" s="29"/>
    </row>
    <row r="3" spans="1:6" ht="30" customHeight="1" x14ac:dyDescent="0.25">
      <c r="A3" s="23" t="s">
        <v>2</v>
      </c>
      <c r="B3" s="26" t="s">
        <v>1</v>
      </c>
      <c r="C3" s="26">
        <v>1</v>
      </c>
      <c r="D3" s="27">
        <v>0</v>
      </c>
      <c r="E3" s="28">
        <f t="shared" si="0"/>
        <v>0</v>
      </c>
      <c r="F3" s="29"/>
    </row>
    <row r="4" spans="1:6" ht="30" customHeight="1" x14ac:dyDescent="0.25">
      <c r="A4" s="23" t="s">
        <v>170</v>
      </c>
      <c r="B4" s="26" t="s">
        <v>1</v>
      </c>
      <c r="C4" s="26">
        <v>1</v>
      </c>
      <c r="D4" s="27">
        <v>0</v>
      </c>
      <c r="E4" s="28">
        <f t="shared" si="0"/>
        <v>0</v>
      </c>
      <c r="F4" s="29"/>
    </row>
    <row r="5" spans="1:6" ht="30" customHeight="1" x14ac:dyDescent="0.25">
      <c r="A5" s="23" t="s">
        <v>3</v>
      </c>
      <c r="B5" s="26" t="s">
        <v>1</v>
      </c>
      <c r="C5" s="26">
        <v>1</v>
      </c>
      <c r="D5" s="27">
        <v>0</v>
      </c>
      <c r="E5" s="28">
        <f t="shared" si="0"/>
        <v>0</v>
      </c>
      <c r="F5" s="29"/>
    </row>
    <row r="6" spans="1:6" ht="30" customHeight="1" x14ac:dyDescent="0.25">
      <c r="A6" s="24" t="s">
        <v>171</v>
      </c>
      <c r="B6" s="26" t="s">
        <v>1</v>
      </c>
      <c r="C6" s="26">
        <v>1</v>
      </c>
      <c r="D6" s="27">
        <v>0</v>
      </c>
      <c r="E6" s="28">
        <f t="shared" si="0"/>
        <v>0</v>
      </c>
      <c r="F6" s="29"/>
    </row>
    <row r="7" spans="1:6" ht="30" customHeight="1" thickBot="1" x14ac:dyDescent="0.3">
      <c r="A7" s="24" t="s">
        <v>4</v>
      </c>
      <c r="B7" s="30" t="s">
        <v>1</v>
      </c>
      <c r="C7" s="30">
        <v>1</v>
      </c>
      <c r="D7" s="27">
        <v>0</v>
      </c>
      <c r="E7" s="31">
        <f t="shared" si="0"/>
        <v>0</v>
      </c>
      <c r="F7" s="32"/>
    </row>
    <row r="8" spans="1:6" s="90" customFormat="1" ht="30" customHeight="1" thickBot="1" x14ac:dyDescent="0.3">
      <c r="A8" s="86" t="s">
        <v>11</v>
      </c>
      <c r="B8" s="87" t="s">
        <v>10</v>
      </c>
      <c r="C8" s="87" t="s">
        <v>10</v>
      </c>
      <c r="D8" s="87" t="s">
        <v>10</v>
      </c>
      <c r="E8" s="88">
        <f>SUM(E2:E7)</f>
        <v>0</v>
      </c>
      <c r="F8" s="89" t="s">
        <v>10</v>
      </c>
    </row>
    <row r="9" spans="1:6" ht="69.75" customHeight="1" x14ac:dyDescent="0.25">
      <c r="A9" s="37" t="s">
        <v>172</v>
      </c>
    </row>
    <row r="10" spans="1:6" ht="30" customHeight="1" x14ac:dyDescent="0.25"/>
  </sheetData>
  <pageMargins left="0.7" right="0.7" top="0.78740157499999996" bottom="0.78740157499999996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3D45-18B1-4ED1-B10C-B484E0687DED}">
  <dimension ref="A1:F42"/>
  <sheetViews>
    <sheetView topLeftCell="A18" zoomScaleNormal="100" workbookViewId="0">
      <selection activeCell="E42" sqref="E42"/>
    </sheetView>
  </sheetViews>
  <sheetFormatPr defaultColWidth="8.85546875" defaultRowHeight="12.75" x14ac:dyDescent="0.25"/>
  <cols>
    <col min="1" max="1" width="44.85546875" style="12" customWidth="1"/>
    <col min="2" max="2" width="4" style="12" bestFit="1" customWidth="1"/>
    <col min="3" max="3" width="6" style="12" bestFit="1" customWidth="1"/>
    <col min="4" max="4" width="18.28515625" style="12" bestFit="1" customWidth="1"/>
    <col min="5" max="5" width="18.42578125" style="12" customWidth="1"/>
    <col min="6" max="6" width="30.7109375" style="12" customWidth="1"/>
    <col min="7" max="16384" width="8.85546875" style="12"/>
  </cols>
  <sheetData>
    <row r="1" spans="1:6" ht="25.5" x14ac:dyDescent="0.25">
      <c r="A1" s="8" t="s">
        <v>12</v>
      </c>
      <c r="B1" s="9" t="s">
        <v>5</v>
      </c>
      <c r="C1" s="9" t="s">
        <v>6</v>
      </c>
      <c r="D1" s="9" t="s">
        <v>7</v>
      </c>
      <c r="E1" s="10" t="s">
        <v>8</v>
      </c>
      <c r="F1" s="11" t="s">
        <v>166</v>
      </c>
    </row>
    <row r="2" spans="1:6" x14ac:dyDescent="0.25">
      <c r="A2" s="38" t="s">
        <v>13</v>
      </c>
      <c r="B2" s="39"/>
      <c r="C2" s="39"/>
      <c r="D2" s="39"/>
      <c r="E2" s="40"/>
      <c r="F2" s="41"/>
    </row>
    <row r="3" spans="1:6" x14ac:dyDescent="0.25">
      <c r="A3" s="23" t="s">
        <v>14</v>
      </c>
      <c r="B3" s="26" t="s">
        <v>15</v>
      </c>
      <c r="C3" s="42">
        <v>1</v>
      </c>
      <c r="D3" s="27">
        <v>0</v>
      </c>
      <c r="E3" s="28">
        <f t="shared" ref="E3:E14" si="0">D3*C3</f>
        <v>0</v>
      </c>
      <c r="F3" s="29"/>
    </row>
    <row r="4" spans="1:6" x14ac:dyDescent="0.25">
      <c r="A4" s="23" t="s">
        <v>174</v>
      </c>
      <c r="B4" s="26" t="s">
        <v>1</v>
      </c>
      <c r="C4" s="42">
        <v>1</v>
      </c>
      <c r="D4" s="27">
        <v>0</v>
      </c>
      <c r="E4" s="28">
        <f t="shared" si="0"/>
        <v>0</v>
      </c>
      <c r="F4" s="29"/>
    </row>
    <row r="5" spans="1:6" x14ac:dyDescent="0.25">
      <c r="A5" s="23" t="s">
        <v>17</v>
      </c>
      <c r="B5" s="26" t="s">
        <v>1</v>
      </c>
      <c r="C5" s="42">
        <v>1</v>
      </c>
      <c r="D5" s="27">
        <v>0</v>
      </c>
      <c r="E5" s="28">
        <f t="shared" si="0"/>
        <v>0</v>
      </c>
      <c r="F5" s="29"/>
    </row>
    <row r="6" spans="1:6" ht="140.25" x14ac:dyDescent="0.25">
      <c r="A6" s="43" t="s">
        <v>22</v>
      </c>
      <c r="B6" s="30" t="s">
        <v>1</v>
      </c>
      <c r="C6" s="44">
        <v>1</v>
      </c>
      <c r="D6" s="45">
        <v>0</v>
      </c>
      <c r="E6" s="28">
        <f t="shared" si="0"/>
        <v>0</v>
      </c>
      <c r="F6" s="5"/>
    </row>
    <row r="7" spans="1:6" x14ac:dyDescent="0.25">
      <c r="A7" s="43" t="s">
        <v>19</v>
      </c>
      <c r="B7" s="30" t="s">
        <v>1</v>
      </c>
      <c r="C7" s="44">
        <v>1</v>
      </c>
      <c r="D7" s="45">
        <v>0</v>
      </c>
      <c r="E7" s="28">
        <f t="shared" si="0"/>
        <v>0</v>
      </c>
      <c r="F7" s="29"/>
    </row>
    <row r="8" spans="1:6" x14ac:dyDescent="0.25">
      <c r="A8" s="43" t="s">
        <v>20</v>
      </c>
      <c r="B8" s="30" t="s">
        <v>1</v>
      </c>
      <c r="C8" s="44">
        <v>1</v>
      </c>
      <c r="D8" s="45">
        <v>0</v>
      </c>
      <c r="E8" s="28">
        <f t="shared" si="0"/>
        <v>0</v>
      </c>
      <c r="F8" s="29"/>
    </row>
    <row r="9" spans="1:6" x14ac:dyDescent="0.25">
      <c r="A9" s="43" t="s">
        <v>21</v>
      </c>
      <c r="B9" s="30" t="s">
        <v>1</v>
      </c>
      <c r="C9" s="44">
        <v>1</v>
      </c>
      <c r="D9" s="45">
        <v>0</v>
      </c>
      <c r="E9" s="28">
        <f t="shared" si="0"/>
        <v>0</v>
      </c>
      <c r="F9" s="29"/>
    </row>
    <row r="10" spans="1:6" ht="140.25" x14ac:dyDescent="0.25">
      <c r="A10" s="43" t="s">
        <v>22</v>
      </c>
      <c r="B10" s="30" t="s">
        <v>1</v>
      </c>
      <c r="C10" s="44">
        <v>1</v>
      </c>
      <c r="D10" s="45">
        <v>0</v>
      </c>
      <c r="E10" s="28">
        <f t="shared" si="0"/>
        <v>0</v>
      </c>
      <c r="F10" s="5"/>
    </row>
    <row r="11" spans="1:6" ht="178.5" x14ac:dyDescent="0.25">
      <c r="A11" s="43" t="s">
        <v>23</v>
      </c>
      <c r="B11" s="30" t="s">
        <v>1</v>
      </c>
      <c r="C11" s="44">
        <v>1</v>
      </c>
      <c r="D11" s="45">
        <v>0</v>
      </c>
      <c r="E11" s="28">
        <f t="shared" si="0"/>
        <v>0</v>
      </c>
      <c r="F11" s="5"/>
    </row>
    <row r="12" spans="1:6" x14ac:dyDescent="0.25">
      <c r="A12" s="46" t="s">
        <v>19</v>
      </c>
      <c r="B12" s="30" t="s">
        <v>1</v>
      </c>
      <c r="C12" s="44">
        <v>1</v>
      </c>
      <c r="D12" s="45">
        <v>0</v>
      </c>
      <c r="E12" s="28">
        <f t="shared" si="0"/>
        <v>0</v>
      </c>
      <c r="F12" s="29"/>
    </row>
    <row r="13" spans="1:6" x14ac:dyDescent="0.25">
      <c r="A13" s="46" t="s">
        <v>20</v>
      </c>
      <c r="B13" s="30" t="s">
        <v>1</v>
      </c>
      <c r="C13" s="44">
        <v>1</v>
      </c>
      <c r="D13" s="45">
        <v>0</v>
      </c>
      <c r="E13" s="28">
        <f t="shared" si="0"/>
        <v>0</v>
      </c>
      <c r="F13" s="29"/>
    </row>
    <row r="14" spans="1:6" x14ac:dyDescent="0.25">
      <c r="A14" s="46" t="s">
        <v>21</v>
      </c>
      <c r="B14" s="30" t="s">
        <v>1</v>
      </c>
      <c r="C14" s="44">
        <v>1</v>
      </c>
      <c r="D14" s="45">
        <v>0</v>
      </c>
      <c r="E14" s="28">
        <f t="shared" si="0"/>
        <v>0</v>
      </c>
      <c r="F14" s="29"/>
    </row>
    <row r="15" spans="1:6" ht="255" x14ac:dyDescent="0.25">
      <c r="A15" s="43" t="s">
        <v>45</v>
      </c>
      <c r="B15" s="30" t="s">
        <v>1</v>
      </c>
      <c r="C15" s="44">
        <v>1</v>
      </c>
      <c r="D15" s="45">
        <v>0</v>
      </c>
      <c r="E15" s="28">
        <f>D15*C15</f>
        <v>0</v>
      </c>
      <c r="F15" s="5"/>
    </row>
    <row r="16" spans="1:6" x14ac:dyDescent="0.25">
      <c r="A16" s="43" t="s">
        <v>24</v>
      </c>
      <c r="B16" s="30" t="s">
        <v>1</v>
      </c>
      <c r="C16" s="44">
        <v>1</v>
      </c>
      <c r="D16" s="45">
        <v>0</v>
      </c>
      <c r="E16" s="28">
        <v>0</v>
      </c>
      <c r="F16" s="5"/>
    </row>
    <row r="17" spans="1:6" ht="306" x14ac:dyDescent="0.25">
      <c r="A17" s="43" t="s">
        <v>18</v>
      </c>
      <c r="B17" s="30" t="s">
        <v>1</v>
      </c>
      <c r="C17" s="44">
        <v>1</v>
      </c>
      <c r="D17" s="45">
        <v>0</v>
      </c>
      <c r="E17" s="28">
        <f>D17*C17</f>
        <v>0</v>
      </c>
      <c r="F17" s="5"/>
    </row>
    <row r="18" spans="1:6" ht="127.5" x14ac:dyDescent="0.25">
      <c r="A18" s="47" t="s">
        <v>175</v>
      </c>
      <c r="B18" s="30" t="s">
        <v>1</v>
      </c>
      <c r="C18" s="44">
        <v>1</v>
      </c>
      <c r="D18" s="45">
        <v>0</v>
      </c>
      <c r="E18" s="28">
        <f>D18*C18</f>
        <v>0</v>
      </c>
      <c r="F18" s="5"/>
    </row>
    <row r="19" spans="1:6" ht="140.25" x14ac:dyDescent="0.25">
      <c r="A19" s="47" t="s">
        <v>176</v>
      </c>
      <c r="B19" s="30" t="s">
        <v>1</v>
      </c>
      <c r="C19" s="44">
        <v>1</v>
      </c>
      <c r="D19" s="45">
        <v>0</v>
      </c>
      <c r="E19" s="28">
        <f>D19*C19</f>
        <v>0</v>
      </c>
      <c r="F19" s="5"/>
    </row>
    <row r="20" spans="1:6" x14ac:dyDescent="0.25">
      <c r="A20" s="48" t="s">
        <v>25</v>
      </c>
      <c r="B20" s="30" t="s">
        <v>1</v>
      </c>
      <c r="C20" s="44">
        <v>1</v>
      </c>
      <c r="D20" s="45">
        <v>0</v>
      </c>
      <c r="E20" s="28">
        <f t="shared" ref="E20:E40" si="1">D20*C20</f>
        <v>0</v>
      </c>
      <c r="F20" s="29"/>
    </row>
    <row r="21" spans="1:6" x14ac:dyDescent="0.25">
      <c r="A21" s="48" t="s">
        <v>26</v>
      </c>
      <c r="B21" s="30" t="s">
        <v>1</v>
      </c>
      <c r="C21" s="44">
        <v>1</v>
      </c>
      <c r="D21" s="45">
        <v>0</v>
      </c>
      <c r="E21" s="28">
        <f t="shared" si="1"/>
        <v>0</v>
      </c>
      <c r="F21" s="29"/>
    </row>
    <row r="22" spans="1:6" x14ac:dyDescent="0.25">
      <c r="A22" s="48" t="s">
        <v>27</v>
      </c>
      <c r="B22" s="30" t="s">
        <v>1</v>
      </c>
      <c r="C22" s="44">
        <v>1</v>
      </c>
      <c r="D22" s="45">
        <v>0</v>
      </c>
      <c r="E22" s="28">
        <f t="shared" si="1"/>
        <v>0</v>
      </c>
      <c r="F22" s="29"/>
    </row>
    <row r="23" spans="1:6" x14ac:dyDescent="0.25">
      <c r="A23" s="48" t="s">
        <v>28</v>
      </c>
      <c r="B23" s="30" t="s">
        <v>1</v>
      </c>
      <c r="C23" s="44">
        <v>1</v>
      </c>
      <c r="D23" s="45">
        <v>0</v>
      </c>
      <c r="E23" s="28">
        <f t="shared" si="1"/>
        <v>0</v>
      </c>
      <c r="F23" s="29"/>
    </row>
    <row r="24" spans="1:6" x14ac:dyDescent="0.25">
      <c r="A24" s="48" t="s">
        <v>29</v>
      </c>
      <c r="B24" s="30" t="s">
        <v>1</v>
      </c>
      <c r="C24" s="44">
        <v>1</v>
      </c>
      <c r="D24" s="45">
        <v>0</v>
      </c>
      <c r="E24" s="28">
        <f t="shared" si="1"/>
        <v>0</v>
      </c>
      <c r="F24" s="29"/>
    </row>
    <row r="25" spans="1:6" x14ac:dyDescent="0.25">
      <c r="A25" s="48" t="s">
        <v>30</v>
      </c>
      <c r="B25" s="30" t="s">
        <v>1</v>
      </c>
      <c r="C25" s="44">
        <v>1</v>
      </c>
      <c r="D25" s="45">
        <v>0</v>
      </c>
      <c r="E25" s="28">
        <f t="shared" si="1"/>
        <v>0</v>
      </c>
      <c r="F25" s="29"/>
    </row>
    <row r="26" spans="1:6" x14ac:dyDescent="0.25">
      <c r="A26" s="48" t="s">
        <v>31</v>
      </c>
      <c r="B26" s="30" t="s">
        <v>1</v>
      </c>
      <c r="C26" s="44">
        <v>1</v>
      </c>
      <c r="D26" s="45">
        <v>0</v>
      </c>
      <c r="E26" s="28">
        <f t="shared" si="1"/>
        <v>0</v>
      </c>
      <c r="F26" s="29"/>
    </row>
    <row r="27" spans="1:6" x14ac:dyDescent="0.25">
      <c r="A27" s="48" t="s">
        <v>32</v>
      </c>
      <c r="B27" s="30" t="s">
        <v>1</v>
      </c>
      <c r="C27" s="44">
        <v>1</v>
      </c>
      <c r="D27" s="45">
        <v>0</v>
      </c>
      <c r="E27" s="28">
        <f t="shared" si="1"/>
        <v>0</v>
      </c>
      <c r="F27" s="29"/>
    </row>
    <row r="28" spans="1:6" x14ac:dyDescent="0.25">
      <c r="A28" s="48" t="s">
        <v>33</v>
      </c>
      <c r="B28" s="30" t="s">
        <v>1</v>
      </c>
      <c r="C28" s="44">
        <v>1</v>
      </c>
      <c r="D28" s="45">
        <v>0</v>
      </c>
      <c r="E28" s="28">
        <f t="shared" si="1"/>
        <v>0</v>
      </c>
      <c r="F28" s="29"/>
    </row>
    <row r="29" spans="1:6" x14ac:dyDescent="0.25">
      <c r="A29" s="48" t="s">
        <v>34</v>
      </c>
      <c r="B29" s="30" t="s">
        <v>1</v>
      </c>
      <c r="C29" s="44">
        <v>1</v>
      </c>
      <c r="D29" s="45">
        <v>0</v>
      </c>
      <c r="E29" s="28">
        <f t="shared" si="1"/>
        <v>0</v>
      </c>
      <c r="F29" s="29"/>
    </row>
    <row r="30" spans="1:6" x14ac:dyDescent="0.25">
      <c r="A30" s="48" t="s">
        <v>35</v>
      </c>
      <c r="B30" s="30" t="s">
        <v>1</v>
      </c>
      <c r="C30" s="44">
        <v>1</v>
      </c>
      <c r="D30" s="45">
        <v>0</v>
      </c>
      <c r="E30" s="28">
        <f t="shared" si="1"/>
        <v>0</v>
      </c>
      <c r="F30" s="29"/>
    </row>
    <row r="31" spans="1:6" x14ac:dyDescent="0.25">
      <c r="A31" s="48" t="s">
        <v>36</v>
      </c>
      <c r="B31" s="30" t="s">
        <v>1</v>
      </c>
      <c r="C31" s="44">
        <v>1</v>
      </c>
      <c r="D31" s="45">
        <v>0</v>
      </c>
      <c r="E31" s="28">
        <f t="shared" si="1"/>
        <v>0</v>
      </c>
      <c r="F31" s="29"/>
    </row>
    <row r="32" spans="1:6" x14ac:dyDescent="0.25">
      <c r="A32" s="48" t="s">
        <v>37</v>
      </c>
      <c r="B32" s="30" t="s">
        <v>1</v>
      </c>
      <c r="C32" s="44">
        <v>1</v>
      </c>
      <c r="D32" s="45">
        <v>0</v>
      </c>
      <c r="E32" s="28">
        <f t="shared" si="1"/>
        <v>0</v>
      </c>
      <c r="F32" s="29"/>
    </row>
    <row r="33" spans="1:6" x14ac:dyDescent="0.25">
      <c r="A33" s="48" t="s">
        <v>38</v>
      </c>
      <c r="B33" s="30" t="s">
        <v>1</v>
      </c>
      <c r="C33" s="44">
        <v>1</v>
      </c>
      <c r="D33" s="45">
        <v>0</v>
      </c>
      <c r="E33" s="28">
        <f t="shared" si="1"/>
        <v>0</v>
      </c>
      <c r="F33" s="29"/>
    </row>
    <row r="34" spans="1:6" x14ac:dyDescent="0.25">
      <c r="A34" s="48" t="s">
        <v>39</v>
      </c>
      <c r="B34" s="30" t="s">
        <v>1</v>
      </c>
      <c r="C34" s="44">
        <v>1</v>
      </c>
      <c r="D34" s="45">
        <v>0</v>
      </c>
      <c r="E34" s="28">
        <f t="shared" si="1"/>
        <v>0</v>
      </c>
      <c r="F34" s="29"/>
    </row>
    <row r="35" spans="1:6" x14ac:dyDescent="0.25">
      <c r="A35" s="48" t="s">
        <v>40</v>
      </c>
      <c r="B35" s="30" t="s">
        <v>1</v>
      </c>
      <c r="C35" s="44">
        <v>1</v>
      </c>
      <c r="D35" s="45">
        <v>0</v>
      </c>
      <c r="E35" s="28">
        <f t="shared" si="1"/>
        <v>0</v>
      </c>
      <c r="F35" s="29"/>
    </row>
    <row r="36" spans="1:6" x14ac:dyDescent="0.25">
      <c r="A36" s="48" t="s">
        <v>41</v>
      </c>
      <c r="B36" s="30" t="s">
        <v>1</v>
      </c>
      <c r="C36" s="44">
        <v>1</v>
      </c>
      <c r="D36" s="45">
        <v>0</v>
      </c>
      <c r="E36" s="28">
        <f t="shared" si="1"/>
        <v>0</v>
      </c>
      <c r="F36" s="29"/>
    </row>
    <row r="37" spans="1:6" x14ac:dyDescent="0.25">
      <c r="A37" s="48" t="s">
        <v>46</v>
      </c>
      <c r="B37" s="30" t="s">
        <v>1</v>
      </c>
      <c r="C37" s="44">
        <v>1</v>
      </c>
      <c r="D37" s="45">
        <v>0</v>
      </c>
      <c r="E37" s="28">
        <f t="shared" si="1"/>
        <v>0</v>
      </c>
      <c r="F37" s="29"/>
    </row>
    <row r="38" spans="1:6" x14ac:dyDescent="0.25">
      <c r="A38" s="46" t="s">
        <v>42</v>
      </c>
      <c r="B38" s="30" t="s">
        <v>1</v>
      </c>
      <c r="C38" s="44">
        <v>1</v>
      </c>
      <c r="D38" s="45">
        <v>0</v>
      </c>
      <c r="E38" s="28">
        <f t="shared" si="1"/>
        <v>0</v>
      </c>
      <c r="F38" s="29"/>
    </row>
    <row r="39" spans="1:6" ht="25.5" x14ac:dyDescent="0.25">
      <c r="A39" s="46" t="s">
        <v>43</v>
      </c>
      <c r="B39" s="30" t="s">
        <v>1</v>
      </c>
      <c r="C39" s="44">
        <v>1</v>
      </c>
      <c r="D39" s="45">
        <v>0</v>
      </c>
      <c r="E39" s="28">
        <f t="shared" si="1"/>
        <v>0</v>
      </c>
      <c r="F39" s="29"/>
    </row>
    <row r="40" spans="1:6" ht="25.5" x14ac:dyDescent="0.25">
      <c r="A40" s="46" t="s">
        <v>44</v>
      </c>
      <c r="B40" s="30" t="s">
        <v>1</v>
      </c>
      <c r="C40" s="44">
        <v>1</v>
      </c>
      <c r="D40" s="45">
        <v>0</v>
      </c>
      <c r="E40" s="28">
        <f t="shared" si="1"/>
        <v>0</v>
      </c>
      <c r="F40" s="29"/>
    </row>
    <row r="41" spans="1:6" ht="13.5" thickBot="1" x14ac:dyDescent="0.3">
      <c r="A41" s="24" t="s">
        <v>4</v>
      </c>
      <c r="B41" s="30" t="s">
        <v>1</v>
      </c>
      <c r="C41" s="44">
        <v>1</v>
      </c>
      <c r="D41" s="45">
        <v>0</v>
      </c>
      <c r="E41" s="31">
        <f>D41*C41</f>
        <v>0</v>
      </c>
      <c r="F41" s="32"/>
    </row>
    <row r="42" spans="1:6" s="90" customFormat="1" ht="13.5" thickBot="1" x14ac:dyDescent="0.3">
      <c r="A42" s="86" t="s">
        <v>178</v>
      </c>
      <c r="B42" s="87" t="s">
        <v>10</v>
      </c>
      <c r="C42" s="87" t="s">
        <v>10</v>
      </c>
      <c r="D42" s="87" t="s">
        <v>10</v>
      </c>
      <c r="E42" s="94">
        <f>SUM(E3:E41)</f>
        <v>0</v>
      </c>
      <c r="F42" s="89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DEF3-7E3F-433C-9575-4C1CE2E7BFEF}">
  <dimension ref="A1:F353"/>
  <sheetViews>
    <sheetView topLeftCell="A327" zoomScaleNormal="100" workbookViewId="0">
      <selection activeCell="E353" sqref="E353"/>
    </sheetView>
  </sheetViews>
  <sheetFormatPr defaultColWidth="8.85546875" defaultRowHeight="12.75" x14ac:dyDescent="0.25"/>
  <cols>
    <col min="1" max="1" width="45.5703125" style="36" customWidth="1"/>
    <col min="2" max="2" width="16.28515625" style="12" bestFit="1" customWidth="1"/>
    <col min="3" max="3" width="6" style="12" bestFit="1" customWidth="1"/>
    <col min="4" max="4" width="18.28515625" style="12" bestFit="1" customWidth="1"/>
    <col min="5" max="5" width="18.42578125" style="12" customWidth="1"/>
    <col min="6" max="6" width="30.7109375" style="12" customWidth="1"/>
    <col min="7" max="16384" width="8.85546875" style="12"/>
  </cols>
  <sheetData>
    <row r="1" spans="1:6" s="15" customFormat="1" ht="25.5" x14ac:dyDescent="0.25">
      <c r="A1" s="13" t="s">
        <v>47</v>
      </c>
      <c r="B1" s="14" t="s">
        <v>5</v>
      </c>
      <c r="C1" s="14" t="s">
        <v>6</v>
      </c>
      <c r="D1" s="14" t="s">
        <v>7</v>
      </c>
      <c r="E1" s="10" t="s">
        <v>8</v>
      </c>
      <c r="F1" s="11" t="s">
        <v>166</v>
      </c>
    </row>
    <row r="2" spans="1:6" x14ac:dyDescent="0.25">
      <c r="A2" s="50" t="s">
        <v>181</v>
      </c>
      <c r="B2" s="51"/>
      <c r="C2" s="52"/>
      <c r="D2" s="52"/>
      <c r="E2" s="53"/>
      <c r="F2" s="54"/>
    </row>
    <row r="3" spans="1:6" x14ac:dyDescent="0.25">
      <c r="A3" s="55" t="s">
        <v>48</v>
      </c>
      <c r="B3" s="56" t="s">
        <v>51</v>
      </c>
      <c r="C3" s="26">
        <v>1</v>
      </c>
      <c r="D3" s="27">
        <v>0</v>
      </c>
      <c r="E3" s="28">
        <f>D3*C3</f>
        <v>0</v>
      </c>
      <c r="F3" s="29"/>
    </row>
    <row r="4" spans="1:6" x14ac:dyDescent="0.25">
      <c r="A4" s="57" t="s">
        <v>49</v>
      </c>
      <c r="B4" s="56" t="s">
        <v>51</v>
      </c>
      <c r="C4" s="26">
        <v>1</v>
      </c>
      <c r="D4" s="27">
        <v>0</v>
      </c>
      <c r="E4" s="28">
        <f>D4*C4</f>
        <v>0</v>
      </c>
      <c r="F4" s="29"/>
    </row>
    <row r="5" spans="1:6" x14ac:dyDescent="0.25">
      <c r="A5" s="57" t="s">
        <v>182</v>
      </c>
      <c r="B5" s="56" t="s">
        <v>51</v>
      </c>
      <c r="C5" s="26">
        <v>1</v>
      </c>
      <c r="D5" s="27">
        <v>0</v>
      </c>
      <c r="E5" s="28">
        <f t="shared" ref="E5:E6" si="0">D5*C5</f>
        <v>0</v>
      </c>
      <c r="F5" s="29"/>
    </row>
    <row r="6" spans="1:6" ht="25.5" x14ac:dyDescent="0.25">
      <c r="A6" s="57" t="s">
        <v>183</v>
      </c>
      <c r="B6" s="56" t="s">
        <v>51</v>
      </c>
      <c r="C6" s="26">
        <v>1</v>
      </c>
      <c r="D6" s="27">
        <v>0</v>
      </c>
      <c r="E6" s="28">
        <f t="shared" si="0"/>
        <v>0</v>
      </c>
      <c r="F6" s="29"/>
    </row>
    <row r="7" spans="1:6" x14ac:dyDescent="0.25">
      <c r="A7" s="55" t="s">
        <v>50</v>
      </c>
      <c r="B7" s="56" t="s">
        <v>51</v>
      </c>
      <c r="C7" s="26">
        <v>1</v>
      </c>
      <c r="D7" s="27">
        <v>0</v>
      </c>
      <c r="E7" s="28">
        <f>D7*C7</f>
        <v>0</v>
      </c>
      <c r="F7" s="29"/>
    </row>
    <row r="8" spans="1:6" x14ac:dyDescent="0.25">
      <c r="A8" s="58" t="s">
        <v>184</v>
      </c>
      <c r="B8" s="59" t="s">
        <v>1</v>
      </c>
      <c r="C8" s="30">
        <v>1</v>
      </c>
      <c r="D8" s="45">
        <v>0</v>
      </c>
      <c r="E8" s="31">
        <f>D8*C8</f>
        <v>0</v>
      </c>
      <c r="F8" s="29"/>
    </row>
    <row r="9" spans="1:6" ht="25.5" x14ac:dyDescent="0.25">
      <c r="A9" s="60" t="s">
        <v>185</v>
      </c>
      <c r="B9" s="59" t="s">
        <v>186</v>
      </c>
      <c r="C9" s="30">
        <v>1</v>
      </c>
      <c r="D9" s="27">
        <v>0</v>
      </c>
      <c r="E9" s="28">
        <f t="shared" ref="E9:E29" si="1">D9*C9</f>
        <v>0</v>
      </c>
      <c r="F9" s="29"/>
    </row>
    <row r="10" spans="1:6" x14ac:dyDescent="0.25">
      <c r="A10" s="60" t="s">
        <v>187</v>
      </c>
      <c r="B10" s="59" t="s">
        <v>51</v>
      </c>
      <c r="C10" s="30">
        <v>1</v>
      </c>
      <c r="D10" s="27">
        <v>0</v>
      </c>
      <c r="E10" s="28">
        <f t="shared" si="1"/>
        <v>0</v>
      </c>
      <c r="F10" s="29"/>
    </row>
    <row r="11" spans="1:6" x14ac:dyDescent="0.25">
      <c r="A11" s="60" t="s">
        <v>188</v>
      </c>
      <c r="B11" s="59" t="s">
        <v>1</v>
      </c>
      <c r="C11" s="30">
        <v>1</v>
      </c>
      <c r="D11" s="27">
        <v>0</v>
      </c>
      <c r="E11" s="28">
        <f t="shared" si="1"/>
        <v>0</v>
      </c>
      <c r="F11" s="29"/>
    </row>
    <row r="12" spans="1:6" x14ac:dyDescent="0.25">
      <c r="A12" s="60" t="s">
        <v>189</v>
      </c>
      <c r="B12" s="59" t="s">
        <v>1</v>
      </c>
      <c r="C12" s="30">
        <v>1</v>
      </c>
      <c r="D12" s="27">
        <v>0</v>
      </c>
      <c r="E12" s="28">
        <f t="shared" si="1"/>
        <v>0</v>
      </c>
      <c r="F12" s="29"/>
    </row>
    <row r="13" spans="1:6" x14ac:dyDescent="0.25">
      <c r="A13" s="60" t="s">
        <v>190</v>
      </c>
      <c r="B13" s="59" t="s">
        <v>1</v>
      </c>
      <c r="C13" s="30">
        <v>1</v>
      </c>
      <c r="D13" s="27">
        <v>0</v>
      </c>
      <c r="E13" s="28">
        <f t="shared" si="1"/>
        <v>0</v>
      </c>
      <c r="F13" s="29"/>
    </row>
    <row r="14" spans="1:6" x14ac:dyDescent="0.25">
      <c r="A14" s="60" t="s">
        <v>191</v>
      </c>
      <c r="B14" s="59" t="s">
        <v>1</v>
      </c>
      <c r="C14" s="30">
        <v>1</v>
      </c>
      <c r="D14" s="27">
        <v>0</v>
      </c>
      <c r="E14" s="28">
        <f t="shared" si="1"/>
        <v>0</v>
      </c>
      <c r="F14" s="29"/>
    </row>
    <row r="15" spans="1:6" x14ac:dyDescent="0.25">
      <c r="A15" s="60" t="s">
        <v>192</v>
      </c>
      <c r="B15" s="59" t="s">
        <v>1</v>
      </c>
      <c r="C15" s="30">
        <v>1</v>
      </c>
      <c r="D15" s="27">
        <v>0</v>
      </c>
      <c r="E15" s="28">
        <f t="shared" si="1"/>
        <v>0</v>
      </c>
      <c r="F15" s="29"/>
    </row>
    <row r="16" spans="1:6" x14ac:dyDescent="0.25">
      <c r="A16" s="60" t="s">
        <v>193</v>
      </c>
      <c r="B16" s="59" t="s">
        <v>1</v>
      </c>
      <c r="C16" s="30">
        <v>1</v>
      </c>
      <c r="D16" s="27">
        <v>0</v>
      </c>
      <c r="E16" s="28">
        <f t="shared" si="1"/>
        <v>0</v>
      </c>
      <c r="F16" s="29"/>
    </row>
    <row r="17" spans="1:6" x14ac:dyDescent="0.25">
      <c r="A17" s="60" t="s">
        <v>194</v>
      </c>
      <c r="B17" s="59" t="s">
        <v>1</v>
      </c>
      <c r="C17" s="30">
        <v>1</v>
      </c>
      <c r="D17" s="27">
        <v>0</v>
      </c>
      <c r="E17" s="28">
        <f t="shared" si="1"/>
        <v>0</v>
      </c>
      <c r="F17" s="29"/>
    </row>
    <row r="18" spans="1:6" x14ac:dyDescent="0.25">
      <c r="A18" s="60" t="s">
        <v>195</v>
      </c>
      <c r="B18" s="59" t="s">
        <v>1</v>
      </c>
      <c r="C18" s="30">
        <v>1</v>
      </c>
      <c r="D18" s="27">
        <v>0</v>
      </c>
      <c r="E18" s="28">
        <f t="shared" si="1"/>
        <v>0</v>
      </c>
      <c r="F18" s="29"/>
    </row>
    <row r="19" spans="1:6" x14ac:dyDescent="0.25">
      <c r="A19" s="60" t="s">
        <v>196</v>
      </c>
      <c r="B19" s="59" t="s">
        <v>1</v>
      </c>
      <c r="C19" s="30">
        <v>1</v>
      </c>
      <c r="D19" s="27">
        <v>0</v>
      </c>
      <c r="E19" s="28">
        <f t="shared" si="1"/>
        <v>0</v>
      </c>
      <c r="F19" s="29"/>
    </row>
    <row r="20" spans="1:6" x14ac:dyDescent="0.25">
      <c r="A20" s="60" t="s">
        <v>197</v>
      </c>
      <c r="B20" s="59" t="s">
        <v>1</v>
      </c>
      <c r="C20" s="30">
        <v>1</v>
      </c>
      <c r="D20" s="27">
        <v>0</v>
      </c>
      <c r="E20" s="28">
        <f t="shared" si="1"/>
        <v>0</v>
      </c>
      <c r="F20" s="29"/>
    </row>
    <row r="21" spans="1:6" ht="30" x14ac:dyDescent="0.25">
      <c r="A21" s="61" t="s">
        <v>198</v>
      </c>
      <c r="B21" s="59" t="s">
        <v>1</v>
      </c>
      <c r="C21" s="30">
        <v>1</v>
      </c>
      <c r="D21" s="27">
        <v>0</v>
      </c>
      <c r="E21" s="28">
        <f t="shared" si="1"/>
        <v>0</v>
      </c>
      <c r="F21" s="29"/>
    </row>
    <row r="22" spans="1:6" ht="30" x14ac:dyDescent="0.25">
      <c r="A22" s="61" t="s">
        <v>199</v>
      </c>
      <c r="B22" s="59" t="s">
        <v>1</v>
      </c>
      <c r="C22" s="30">
        <v>1</v>
      </c>
      <c r="D22" s="27">
        <v>0</v>
      </c>
      <c r="E22" s="28">
        <f t="shared" si="1"/>
        <v>0</v>
      </c>
      <c r="F22" s="29"/>
    </row>
    <row r="23" spans="1:6" x14ac:dyDescent="0.25">
      <c r="A23" s="60" t="s">
        <v>200</v>
      </c>
      <c r="B23" s="59" t="s">
        <v>51</v>
      </c>
      <c r="C23" s="30">
        <v>1</v>
      </c>
      <c r="D23" s="27">
        <v>0</v>
      </c>
      <c r="E23" s="28">
        <f t="shared" si="1"/>
        <v>0</v>
      </c>
      <c r="F23" s="29"/>
    </row>
    <row r="24" spans="1:6" x14ac:dyDescent="0.25">
      <c r="A24" s="60" t="s">
        <v>201</v>
      </c>
      <c r="B24" s="59" t="s">
        <v>186</v>
      </c>
      <c r="C24" s="30">
        <v>1</v>
      </c>
      <c r="D24" s="27">
        <v>0</v>
      </c>
      <c r="E24" s="28">
        <f t="shared" si="1"/>
        <v>0</v>
      </c>
      <c r="F24" s="29"/>
    </row>
    <row r="25" spans="1:6" x14ac:dyDescent="0.25">
      <c r="A25" s="60" t="s">
        <v>202</v>
      </c>
      <c r="B25" s="59" t="s">
        <v>186</v>
      </c>
      <c r="C25" s="30">
        <v>1</v>
      </c>
      <c r="D25" s="27">
        <v>0</v>
      </c>
      <c r="E25" s="28">
        <f t="shared" si="1"/>
        <v>0</v>
      </c>
      <c r="F25" s="29"/>
    </row>
    <row r="26" spans="1:6" x14ac:dyDescent="0.25">
      <c r="A26" s="60" t="s">
        <v>203</v>
      </c>
      <c r="B26" s="59" t="s">
        <v>1</v>
      </c>
      <c r="C26" s="30">
        <v>1</v>
      </c>
      <c r="D26" s="27">
        <v>0</v>
      </c>
      <c r="E26" s="28">
        <f t="shared" si="1"/>
        <v>0</v>
      </c>
      <c r="F26" s="29"/>
    </row>
    <row r="27" spans="1:6" x14ac:dyDescent="0.25">
      <c r="A27" s="60" t="s">
        <v>204</v>
      </c>
      <c r="B27" s="59" t="s">
        <v>186</v>
      </c>
      <c r="C27" s="30">
        <v>1</v>
      </c>
      <c r="D27" s="27">
        <v>0</v>
      </c>
      <c r="E27" s="28">
        <f t="shared" si="1"/>
        <v>0</v>
      </c>
      <c r="F27" s="29"/>
    </row>
    <row r="28" spans="1:6" x14ac:dyDescent="0.25">
      <c r="A28" s="60" t="s">
        <v>205</v>
      </c>
      <c r="B28" s="59" t="s">
        <v>1</v>
      </c>
      <c r="C28" s="30">
        <v>1</v>
      </c>
      <c r="D28" s="27">
        <v>0</v>
      </c>
      <c r="E28" s="28">
        <f t="shared" si="1"/>
        <v>0</v>
      </c>
      <c r="F28" s="29"/>
    </row>
    <row r="29" spans="1:6" ht="51" x14ac:dyDescent="0.25">
      <c r="A29" s="60" t="s">
        <v>206</v>
      </c>
      <c r="B29" s="59" t="s">
        <v>207</v>
      </c>
      <c r="C29" s="30">
        <v>1</v>
      </c>
      <c r="D29" s="27">
        <v>0</v>
      </c>
      <c r="E29" s="28">
        <f t="shared" si="1"/>
        <v>0</v>
      </c>
      <c r="F29" s="29"/>
    </row>
    <row r="30" spans="1:6" x14ac:dyDescent="0.25">
      <c r="A30" s="62" t="s">
        <v>52</v>
      </c>
      <c r="B30" s="63"/>
      <c r="C30" s="63"/>
      <c r="D30" s="64"/>
      <c r="E30" s="65"/>
      <c r="F30" s="29"/>
    </row>
    <row r="31" spans="1:6" x14ac:dyDescent="0.25">
      <c r="A31" s="66" t="s">
        <v>208</v>
      </c>
      <c r="B31" s="67" t="s">
        <v>51</v>
      </c>
      <c r="C31" s="30">
        <v>1</v>
      </c>
      <c r="D31" s="27">
        <v>0</v>
      </c>
      <c r="E31" s="28">
        <f>D31*C31</f>
        <v>0</v>
      </c>
      <c r="F31" s="29"/>
    </row>
    <row r="32" spans="1:6" x14ac:dyDescent="0.25">
      <c r="A32" s="66" t="s">
        <v>209</v>
      </c>
      <c r="B32" s="67" t="s">
        <v>186</v>
      </c>
      <c r="C32" s="30">
        <v>1</v>
      </c>
      <c r="D32" s="27">
        <v>0</v>
      </c>
      <c r="E32" s="28">
        <f>D32*C32</f>
        <v>0</v>
      </c>
      <c r="F32" s="29"/>
    </row>
    <row r="33" spans="1:6" ht="25.5" x14ac:dyDescent="0.25">
      <c r="A33" s="66" t="s">
        <v>210</v>
      </c>
      <c r="B33" s="67" t="s">
        <v>51</v>
      </c>
      <c r="C33" s="30">
        <v>1</v>
      </c>
      <c r="D33" s="45">
        <v>0</v>
      </c>
      <c r="E33" s="28">
        <f>D33*C33</f>
        <v>0</v>
      </c>
      <c r="F33" s="29"/>
    </row>
    <row r="34" spans="1:6" ht="25.5" x14ac:dyDescent="0.25">
      <c r="A34" s="66" t="s">
        <v>211</v>
      </c>
      <c r="B34" s="67" t="s">
        <v>51</v>
      </c>
      <c r="C34" s="30">
        <v>1</v>
      </c>
      <c r="D34" s="45">
        <v>0</v>
      </c>
      <c r="E34" s="28">
        <f t="shared" ref="E34:E64" si="2">D34*C34</f>
        <v>0</v>
      </c>
      <c r="F34" s="29"/>
    </row>
    <row r="35" spans="1:6" ht="25.5" x14ac:dyDescent="0.25">
      <c r="A35" s="66" t="s">
        <v>212</v>
      </c>
      <c r="B35" s="67" t="s">
        <v>51</v>
      </c>
      <c r="C35" s="30">
        <v>1</v>
      </c>
      <c r="D35" s="45">
        <v>0</v>
      </c>
      <c r="E35" s="28">
        <f t="shared" si="2"/>
        <v>0</v>
      </c>
      <c r="F35" s="29"/>
    </row>
    <row r="36" spans="1:6" ht="38.25" x14ac:dyDescent="0.25">
      <c r="A36" s="66" t="s">
        <v>213</v>
      </c>
      <c r="B36" s="67" t="s">
        <v>51</v>
      </c>
      <c r="C36" s="30">
        <v>1</v>
      </c>
      <c r="D36" s="45">
        <v>0</v>
      </c>
      <c r="E36" s="28">
        <f t="shared" si="2"/>
        <v>0</v>
      </c>
      <c r="F36" s="29"/>
    </row>
    <row r="37" spans="1:6" ht="38.25" x14ac:dyDescent="0.25">
      <c r="A37" s="66" t="s">
        <v>214</v>
      </c>
      <c r="B37" s="67" t="s">
        <v>51</v>
      </c>
      <c r="C37" s="30">
        <v>1</v>
      </c>
      <c r="D37" s="45">
        <v>0</v>
      </c>
      <c r="E37" s="28">
        <f t="shared" si="2"/>
        <v>0</v>
      </c>
      <c r="F37" s="29"/>
    </row>
    <row r="38" spans="1:6" ht="38.25" x14ac:dyDescent="0.25">
      <c r="A38" s="66" t="s">
        <v>215</v>
      </c>
      <c r="B38" s="67" t="s">
        <v>51</v>
      </c>
      <c r="C38" s="30">
        <v>1</v>
      </c>
      <c r="D38" s="27">
        <v>0</v>
      </c>
      <c r="E38" s="28">
        <f>D38*C38</f>
        <v>0</v>
      </c>
      <c r="F38" s="29"/>
    </row>
    <row r="39" spans="1:6" x14ac:dyDescent="0.25">
      <c r="A39" s="66" t="s">
        <v>53</v>
      </c>
      <c r="B39" s="67" t="s">
        <v>51</v>
      </c>
      <c r="C39" s="30">
        <v>1</v>
      </c>
      <c r="D39" s="45">
        <v>0</v>
      </c>
      <c r="E39" s="28">
        <f t="shared" si="2"/>
        <v>0</v>
      </c>
      <c r="F39" s="29"/>
    </row>
    <row r="40" spans="1:6" x14ac:dyDescent="0.25">
      <c r="A40" s="66" t="s">
        <v>54</v>
      </c>
      <c r="B40" s="67" t="s">
        <v>51</v>
      </c>
      <c r="C40" s="30">
        <v>1</v>
      </c>
      <c r="D40" s="45">
        <v>0</v>
      </c>
      <c r="E40" s="28">
        <f t="shared" si="2"/>
        <v>0</v>
      </c>
      <c r="F40" s="29"/>
    </row>
    <row r="41" spans="1:6" ht="14.25" x14ac:dyDescent="0.25">
      <c r="A41" s="66" t="s">
        <v>55</v>
      </c>
      <c r="B41" s="67" t="s">
        <v>74</v>
      </c>
      <c r="C41" s="30">
        <v>1</v>
      </c>
      <c r="D41" s="45">
        <v>0</v>
      </c>
      <c r="E41" s="28">
        <f t="shared" si="2"/>
        <v>0</v>
      </c>
      <c r="F41" s="29"/>
    </row>
    <row r="42" spans="1:6" ht="25.5" x14ac:dyDescent="0.25">
      <c r="A42" s="68" t="s">
        <v>216</v>
      </c>
      <c r="B42" s="69" t="s">
        <v>75</v>
      </c>
      <c r="C42" s="30">
        <v>1</v>
      </c>
      <c r="D42" s="45">
        <v>0</v>
      </c>
      <c r="E42" s="28">
        <f t="shared" si="2"/>
        <v>0</v>
      </c>
      <c r="F42" s="29"/>
    </row>
    <row r="43" spans="1:6" ht="25.5" x14ac:dyDescent="0.25">
      <c r="A43" s="68" t="s">
        <v>217</v>
      </c>
      <c r="B43" s="69" t="s">
        <v>75</v>
      </c>
      <c r="C43" s="30">
        <v>1</v>
      </c>
      <c r="D43" s="45">
        <v>0</v>
      </c>
      <c r="E43" s="28">
        <f t="shared" si="2"/>
        <v>0</v>
      </c>
      <c r="F43" s="29"/>
    </row>
    <row r="44" spans="1:6" ht="25.5" x14ac:dyDescent="0.25">
      <c r="A44" s="68" t="s">
        <v>218</v>
      </c>
      <c r="B44" s="69" t="s">
        <v>75</v>
      </c>
      <c r="C44" s="30">
        <v>1</v>
      </c>
      <c r="D44" s="45">
        <v>0</v>
      </c>
      <c r="E44" s="28">
        <f t="shared" si="2"/>
        <v>0</v>
      </c>
      <c r="F44" s="29"/>
    </row>
    <row r="45" spans="1:6" ht="25.5" x14ac:dyDescent="0.25">
      <c r="A45" s="68" t="s">
        <v>219</v>
      </c>
      <c r="B45" s="69" t="s">
        <v>75</v>
      </c>
      <c r="C45" s="30">
        <v>1</v>
      </c>
      <c r="D45" s="45">
        <v>0</v>
      </c>
      <c r="E45" s="28">
        <f t="shared" si="2"/>
        <v>0</v>
      </c>
      <c r="F45" s="29"/>
    </row>
    <row r="46" spans="1:6" x14ac:dyDescent="0.25">
      <c r="A46" s="66" t="s">
        <v>56</v>
      </c>
      <c r="B46" s="67" t="s">
        <v>51</v>
      </c>
      <c r="C46" s="30">
        <v>1</v>
      </c>
      <c r="D46" s="45">
        <v>0</v>
      </c>
      <c r="E46" s="28">
        <f t="shared" si="2"/>
        <v>0</v>
      </c>
      <c r="F46" s="29"/>
    </row>
    <row r="47" spans="1:6" x14ac:dyDescent="0.25">
      <c r="A47" s="66" t="s">
        <v>57</v>
      </c>
      <c r="B47" s="67" t="s">
        <v>51</v>
      </c>
      <c r="C47" s="30">
        <v>1</v>
      </c>
      <c r="D47" s="45">
        <v>0</v>
      </c>
      <c r="E47" s="28">
        <f t="shared" si="2"/>
        <v>0</v>
      </c>
      <c r="F47" s="29"/>
    </row>
    <row r="48" spans="1:6" ht="14.25" x14ac:dyDescent="0.25">
      <c r="A48" s="68" t="s">
        <v>58</v>
      </c>
      <c r="B48" s="67" t="s">
        <v>74</v>
      </c>
      <c r="C48" s="30">
        <v>1</v>
      </c>
      <c r="D48" s="45">
        <v>0</v>
      </c>
      <c r="E48" s="28">
        <f t="shared" si="2"/>
        <v>0</v>
      </c>
      <c r="F48" s="29"/>
    </row>
    <row r="49" spans="1:6" x14ac:dyDescent="0.25">
      <c r="A49" s="66" t="s">
        <v>220</v>
      </c>
      <c r="B49" s="67" t="s">
        <v>76</v>
      </c>
      <c r="C49" s="30">
        <v>1</v>
      </c>
      <c r="D49" s="45">
        <v>0</v>
      </c>
      <c r="E49" s="28">
        <f t="shared" si="2"/>
        <v>0</v>
      </c>
      <c r="F49" s="29"/>
    </row>
    <row r="50" spans="1:6" x14ac:dyDescent="0.25">
      <c r="A50" s="66" t="s">
        <v>59</v>
      </c>
      <c r="B50" s="67" t="s">
        <v>77</v>
      </c>
      <c r="C50" s="30">
        <v>1</v>
      </c>
      <c r="D50" s="45">
        <v>0</v>
      </c>
      <c r="E50" s="28">
        <f t="shared" si="2"/>
        <v>0</v>
      </c>
      <c r="F50" s="29"/>
    </row>
    <row r="51" spans="1:6" x14ac:dyDescent="0.25">
      <c r="A51" s="66" t="s">
        <v>60</v>
      </c>
      <c r="B51" s="67" t="s">
        <v>51</v>
      </c>
      <c r="C51" s="30">
        <v>1</v>
      </c>
      <c r="D51" s="45">
        <v>0</v>
      </c>
      <c r="E51" s="28">
        <f t="shared" si="2"/>
        <v>0</v>
      </c>
      <c r="F51" s="29"/>
    </row>
    <row r="52" spans="1:6" ht="25.5" x14ac:dyDescent="0.25">
      <c r="A52" s="66" t="s">
        <v>221</v>
      </c>
      <c r="B52" s="67" t="s">
        <v>1</v>
      </c>
      <c r="C52" s="30">
        <v>1</v>
      </c>
      <c r="D52" s="45">
        <v>0</v>
      </c>
      <c r="E52" s="28">
        <f t="shared" si="2"/>
        <v>0</v>
      </c>
      <c r="F52" s="29"/>
    </row>
    <row r="53" spans="1:6" x14ac:dyDescent="0.25">
      <c r="A53" s="68" t="s">
        <v>61</v>
      </c>
      <c r="B53" s="69" t="s">
        <v>1</v>
      </c>
      <c r="C53" s="30">
        <v>1</v>
      </c>
      <c r="D53" s="45">
        <v>0</v>
      </c>
      <c r="E53" s="28">
        <f t="shared" si="2"/>
        <v>0</v>
      </c>
      <c r="F53" s="29"/>
    </row>
    <row r="54" spans="1:6" x14ac:dyDescent="0.25">
      <c r="A54" s="66" t="s">
        <v>62</v>
      </c>
      <c r="B54" s="67" t="s">
        <v>1</v>
      </c>
      <c r="C54" s="30">
        <v>1</v>
      </c>
      <c r="D54" s="45">
        <v>0</v>
      </c>
      <c r="E54" s="28">
        <f t="shared" si="2"/>
        <v>0</v>
      </c>
      <c r="F54" s="29"/>
    </row>
    <row r="55" spans="1:6" x14ac:dyDescent="0.25">
      <c r="A55" s="66" t="s">
        <v>63</v>
      </c>
      <c r="B55" s="67" t="s">
        <v>1</v>
      </c>
      <c r="C55" s="30">
        <v>1</v>
      </c>
      <c r="D55" s="45">
        <v>0</v>
      </c>
      <c r="E55" s="28">
        <f t="shared" si="2"/>
        <v>0</v>
      </c>
      <c r="F55" s="29"/>
    </row>
    <row r="56" spans="1:6" x14ac:dyDescent="0.25">
      <c r="A56" s="66" t="s">
        <v>64</v>
      </c>
      <c r="B56" s="67" t="s">
        <v>1</v>
      </c>
      <c r="C56" s="30">
        <v>1</v>
      </c>
      <c r="D56" s="45">
        <v>0</v>
      </c>
      <c r="E56" s="28">
        <f t="shared" si="2"/>
        <v>0</v>
      </c>
      <c r="F56" s="29"/>
    </row>
    <row r="57" spans="1:6" x14ac:dyDescent="0.25">
      <c r="A57" s="66" t="s">
        <v>65</v>
      </c>
      <c r="B57" s="67" t="s">
        <v>1</v>
      </c>
      <c r="C57" s="30">
        <v>1</v>
      </c>
      <c r="D57" s="45">
        <v>0</v>
      </c>
      <c r="E57" s="28">
        <f t="shared" si="2"/>
        <v>0</v>
      </c>
      <c r="F57" s="29"/>
    </row>
    <row r="58" spans="1:6" x14ac:dyDescent="0.25">
      <c r="A58" s="66" t="s">
        <v>66</v>
      </c>
      <c r="B58" s="67" t="s">
        <v>1</v>
      </c>
      <c r="C58" s="30">
        <v>1</v>
      </c>
      <c r="D58" s="45">
        <v>0</v>
      </c>
      <c r="E58" s="28">
        <f t="shared" si="2"/>
        <v>0</v>
      </c>
      <c r="F58" s="29"/>
    </row>
    <row r="59" spans="1:6" x14ac:dyDescent="0.25">
      <c r="A59" s="66" t="s">
        <v>67</v>
      </c>
      <c r="B59" s="67" t="s">
        <v>1</v>
      </c>
      <c r="C59" s="30">
        <v>1</v>
      </c>
      <c r="D59" s="45">
        <v>0</v>
      </c>
      <c r="E59" s="28">
        <f t="shared" si="2"/>
        <v>0</v>
      </c>
      <c r="F59" s="29"/>
    </row>
    <row r="60" spans="1:6" x14ac:dyDescent="0.25">
      <c r="A60" s="66" t="s">
        <v>68</v>
      </c>
      <c r="B60" s="67" t="s">
        <v>1</v>
      </c>
      <c r="C60" s="30">
        <v>1</v>
      </c>
      <c r="D60" s="45">
        <v>0</v>
      </c>
      <c r="E60" s="28">
        <f t="shared" si="2"/>
        <v>0</v>
      </c>
      <c r="F60" s="29"/>
    </row>
    <row r="61" spans="1:6" x14ac:dyDescent="0.25">
      <c r="A61" s="66" t="s">
        <v>69</v>
      </c>
      <c r="B61" s="67" t="s">
        <v>1</v>
      </c>
      <c r="C61" s="30">
        <v>1</v>
      </c>
      <c r="D61" s="45">
        <v>0</v>
      </c>
      <c r="E61" s="28">
        <f t="shared" si="2"/>
        <v>0</v>
      </c>
      <c r="F61" s="29"/>
    </row>
    <row r="62" spans="1:6" x14ac:dyDescent="0.25">
      <c r="A62" s="66" t="s">
        <v>70</v>
      </c>
      <c r="B62" s="67" t="s">
        <v>1</v>
      </c>
      <c r="C62" s="30">
        <v>1</v>
      </c>
      <c r="D62" s="45">
        <v>0</v>
      </c>
      <c r="E62" s="28">
        <f t="shared" si="2"/>
        <v>0</v>
      </c>
      <c r="F62" s="29"/>
    </row>
    <row r="63" spans="1:6" x14ac:dyDescent="0.25">
      <c r="A63" s="66" t="s">
        <v>222</v>
      </c>
      <c r="B63" s="67" t="s">
        <v>51</v>
      </c>
      <c r="C63" s="30">
        <v>1</v>
      </c>
      <c r="D63" s="45">
        <v>0</v>
      </c>
      <c r="E63" s="28">
        <f t="shared" si="2"/>
        <v>0</v>
      </c>
      <c r="F63" s="29"/>
    </row>
    <row r="64" spans="1:6" x14ac:dyDescent="0.25">
      <c r="A64" s="66" t="s">
        <v>223</v>
      </c>
      <c r="B64" s="67" t="s">
        <v>51</v>
      </c>
      <c r="C64" s="30">
        <v>1</v>
      </c>
      <c r="D64" s="45">
        <v>0</v>
      </c>
      <c r="E64" s="28">
        <f t="shared" si="2"/>
        <v>0</v>
      </c>
      <c r="F64" s="29"/>
    </row>
    <row r="65" spans="1:6" x14ac:dyDescent="0.25">
      <c r="A65" s="66" t="s">
        <v>224</v>
      </c>
      <c r="B65" s="67" t="s">
        <v>1</v>
      </c>
      <c r="C65" s="30">
        <v>1</v>
      </c>
      <c r="D65" s="45">
        <v>0</v>
      </c>
      <c r="E65" s="28">
        <f>D65*C65</f>
        <v>0</v>
      </c>
      <c r="F65" s="29"/>
    </row>
    <row r="66" spans="1:6" x14ac:dyDescent="0.25">
      <c r="A66" s="66" t="s">
        <v>225</v>
      </c>
      <c r="B66" s="67" t="s">
        <v>1</v>
      </c>
      <c r="C66" s="30">
        <v>1</v>
      </c>
      <c r="D66" s="45">
        <v>0</v>
      </c>
      <c r="E66" s="28">
        <f>D66*C66</f>
        <v>0</v>
      </c>
      <c r="F66" s="29"/>
    </row>
    <row r="67" spans="1:6" x14ac:dyDescent="0.25">
      <c r="A67" s="66" t="s">
        <v>71</v>
      </c>
      <c r="B67" s="67" t="s">
        <v>51</v>
      </c>
      <c r="C67" s="30">
        <v>1</v>
      </c>
      <c r="D67" s="45">
        <v>0</v>
      </c>
      <c r="E67" s="28">
        <f t="shared" ref="E67:E149" si="3">D67*C67</f>
        <v>0</v>
      </c>
      <c r="F67" s="29"/>
    </row>
    <row r="68" spans="1:6" x14ac:dyDescent="0.25">
      <c r="A68" s="70" t="s">
        <v>72</v>
      </c>
      <c r="B68" s="4" t="s">
        <v>51</v>
      </c>
      <c r="C68" s="30">
        <v>1</v>
      </c>
      <c r="D68" s="45">
        <v>0</v>
      </c>
      <c r="E68" s="28">
        <f t="shared" si="3"/>
        <v>0</v>
      </c>
      <c r="F68" s="29"/>
    </row>
    <row r="69" spans="1:6" x14ac:dyDescent="0.25">
      <c r="A69" s="70" t="s">
        <v>226</v>
      </c>
      <c r="B69" s="4" t="s">
        <v>51</v>
      </c>
      <c r="C69" s="30">
        <v>1</v>
      </c>
      <c r="D69" s="27">
        <v>0</v>
      </c>
      <c r="E69" s="28">
        <f t="shared" si="3"/>
        <v>0</v>
      </c>
      <c r="F69" s="29"/>
    </row>
    <row r="70" spans="1:6" x14ac:dyDescent="0.25">
      <c r="A70" s="70" t="s">
        <v>227</v>
      </c>
      <c r="B70" s="4" t="s">
        <v>1</v>
      </c>
      <c r="C70" s="30">
        <v>1</v>
      </c>
      <c r="D70" s="27">
        <v>0</v>
      </c>
      <c r="E70" s="28">
        <f t="shared" si="3"/>
        <v>0</v>
      </c>
      <c r="F70" s="29"/>
    </row>
    <row r="71" spans="1:6" x14ac:dyDescent="0.25">
      <c r="A71" s="66" t="s">
        <v>228</v>
      </c>
      <c r="B71" s="4" t="s">
        <v>1</v>
      </c>
      <c r="C71" s="30">
        <v>1</v>
      </c>
      <c r="D71" s="27">
        <v>0</v>
      </c>
      <c r="E71" s="28">
        <f t="shared" si="3"/>
        <v>0</v>
      </c>
      <c r="F71" s="29"/>
    </row>
    <row r="72" spans="1:6" ht="25.5" x14ac:dyDescent="0.25">
      <c r="A72" s="66" t="s">
        <v>73</v>
      </c>
      <c r="B72" s="69" t="s">
        <v>51</v>
      </c>
      <c r="C72" s="30">
        <v>1</v>
      </c>
      <c r="D72" s="45">
        <v>0</v>
      </c>
      <c r="E72" s="28">
        <f t="shared" si="3"/>
        <v>0</v>
      </c>
      <c r="F72" s="29"/>
    </row>
    <row r="73" spans="1:6" x14ac:dyDescent="0.25">
      <c r="A73" s="71" t="s">
        <v>229</v>
      </c>
      <c r="B73" s="69" t="s">
        <v>1</v>
      </c>
      <c r="C73" s="30">
        <v>1</v>
      </c>
      <c r="D73" s="27">
        <v>0</v>
      </c>
      <c r="E73" s="28">
        <f t="shared" si="3"/>
        <v>0</v>
      </c>
      <c r="F73" s="29"/>
    </row>
    <row r="74" spans="1:6" x14ac:dyDescent="0.25">
      <c r="A74" s="71" t="s">
        <v>230</v>
      </c>
      <c r="B74" s="69" t="s">
        <v>1</v>
      </c>
      <c r="C74" s="30">
        <v>1</v>
      </c>
      <c r="D74" s="27">
        <v>0</v>
      </c>
      <c r="E74" s="28">
        <f t="shared" si="3"/>
        <v>0</v>
      </c>
      <c r="F74" s="29"/>
    </row>
    <row r="75" spans="1:6" x14ac:dyDescent="0.25">
      <c r="A75" s="60" t="s">
        <v>231</v>
      </c>
      <c r="B75" s="69" t="s">
        <v>186</v>
      </c>
      <c r="C75" s="30">
        <v>1</v>
      </c>
      <c r="D75" s="27">
        <v>0</v>
      </c>
      <c r="E75" s="28">
        <f t="shared" si="3"/>
        <v>0</v>
      </c>
      <c r="F75" s="29"/>
    </row>
    <row r="76" spans="1:6" x14ac:dyDescent="0.25">
      <c r="A76" s="60" t="s">
        <v>232</v>
      </c>
      <c r="B76" s="59" t="s">
        <v>1</v>
      </c>
      <c r="C76" s="30">
        <v>1</v>
      </c>
      <c r="D76" s="27">
        <v>0</v>
      </c>
      <c r="E76" s="28">
        <f t="shared" si="3"/>
        <v>0</v>
      </c>
      <c r="F76" s="29"/>
    </row>
    <row r="77" spans="1:6" x14ac:dyDescent="0.25">
      <c r="A77" s="60" t="s">
        <v>233</v>
      </c>
      <c r="B77" s="59" t="s">
        <v>1</v>
      </c>
      <c r="C77" s="30">
        <v>1</v>
      </c>
      <c r="D77" s="27">
        <v>0</v>
      </c>
      <c r="E77" s="28">
        <f t="shared" si="3"/>
        <v>0</v>
      </c>
      <c r="F77" s="29"/>
    </row>
    <row r="78" spans="1:6" ht="25.5" x14ac:dyDescent="0.25">
      <c r="A78" s="60" t="s">
        <v>234</v>
      </c>
      <c r="B78" s="59" t="s">
        <v>207</v>
      </c>
      <c r="C78" s="30">
        <v>1</v>
      </c>
      <c r="D78" s="27">
        <v>0</v>
      </c>
      <c r="E78" s="28">
        <f t="shared" si="3"/>
        <v>0</v>
      </c>
      <c r="F78" s="29"/>
    </row>
    <row r="79" spans="1:6" ht="15" x14ac:dyDescent="0.25">
      <c r="A79" s="61" t="s">
        <v>235</v>
      </c>
      <c r="B79" s="59" t="s">
        <v>1</v>
      </c>
      <c r="C79" s="30">
        <v>1</v>
      </c>
      <c r="D79" s="27">
        <v>0</v>
      </c>
      <c r="E79" s="28">
        <f t="shared" si="3"/>
        <v>0</v>
      </c>
      <c r="F79" s="29"/>
    </row>
    <row r="80" spans="1:6" ht="15" x14ac:dyDescent="0.25">
      <c r="A80" s="61" t="s">
        <v>236</v>
      </c>
      <c r="B80" s="59" t="s">
        <v>1</v>
      </c>
      <c r="C80" s="30">
        <v>1</v>
      </c>
      <c r="D80" s="27">
        <v>0</v>
      </c>
      <c r="E80" s="28">
        <f t="shared" si="3"/>
        <v>0</v>
      </c>
      <c r="F80" s="29"/>
    </row>
    <row r="81" spans="1:6" ht="30" x14ac:dyDescent="0.25">
      <c r="A81" s="72" t="s">
        <v>237</v>
      </c>
      <c r="B81" s="59" t="s">
        <v>154</v>
      </c>
      <c r="C81" s="30">
        <v>1</v>
      </c>
      <c r="D81" s="27">
        <v>0</v>
      </c>
      <c r="E81" s="28">
        <f t="shared" si="3"/>
        <v>0</v>
      </c>
      <c r="F81" s="29"/>
    </row>
    <row r="82" spans="1:6" ht="30" x14ac:dyDescent="0.25">
      <c r="A82" s="72" t="s">
        <v>238</v>
      </c>
      <c r="B82" s="59" t="s">
        <v>1</v>
      </c>
      <c r="C82" s="30">
        <v>1</v>
      </c>
      <c r="D82" s="27">
        <v>0</v>
      </c>
      <c r="E82" s="28">
        <f t="shared" si="3"/>
        <v>0</v>
      </c>
      <c r="F82" s="29"/>
    </row>
    <row r="83" spans="1:6" ht="30" x14ac:dyDescent="0.25">
      <c r="A83" s="72" t="s">
        <v>239</v>
      </c>
      <c r="B83" s="59" t="s">
        <v>1</v>
      </c>
      <c r="C83" s="30">
        <v>1</v>
      </c>
      <c r="D83" s="27">
        <v>0</v>
      </c>
      <c r="E83" s="28">
        <f t="shared" si="3"/>
        <v>0</v>
      </c>
      <c r="F83" s="29"/>
    </row>
    <row r="84" spans="1:6" ht="25.5" x14ac:dyDescent="0.25">
      <c r="A84" s="73" t="s">
        <v>240</v>
      </c>
      <c r="B84" s="69" t="s">
        <v>241</v>
      </c>
      <c r="C84" s="30">
        <v>1</v>
      </c>
      <c r="D84" s="27">
        <v>0</v>
      </c>
      <c r="E84" s="28">
        <f t="shared" si="3"/>
        <v>0</v>
      </c>
      <c r="F84" s="29"/>
    </row>
    <row r="85" spans="1:6" x14ac:dyDescent="0.25">
      <c r="A85" s="74" t="s">
        <v>242</v>
      </c>
      <c r="B85" s="63"/>
      <c r="C85" s="63"/>
      <c r="D85" s="64"/>
      <c r="E85" s="65"/>
      <c r="F85" s="29"/>
    </row>
    <row r="86" spans="1:6" ht="25.5" x14ac:dyDescent="0.25">
      <c r="A86" s="60" t="s">
        <v>243</v>
      </c>
      <c r="B86" s="59" t="s">
        <v>1</v>
      </c>
      <c r="C86" s="30">
        <v>1</v>
      </c>
      <c r="D86" s="27">
        <v>0</v>
      </c>
      <c r="E86" s="28">
        <f t="shared" ref="E86:E103" si="4">D86*C86</f>
        <v>0</v>
      </c>
      <c r="F86" s="29"/>
    </row>
    <row r="87" spans="1:6" ht="38.25" x14ac:dyDescent="0.25">
      <c r="A87" s="60" t="s">
        <v>244</v>
      </c>
      <c r="B87" s="59" t="s">
        <v>1</v>
      </c>
      <c r="C87" s="30">
        <v>1</v>
      </c>
      <c r="D87" s="27">
        <v>0</v>
      </c>
      <c r="E87" s="28">
        <f t="shared" si="4"/>
        <v>0</v>
      </c>
      <c r="F87" s="29"/>
    </row>
    <row r="88" spans="1:6" ht="30" x14ac:dyDescent="0.25">
      <c r="A88" s="75" t="s">
        <v>245</v>
      </c>
      <c r="B88" s="69" t="s">
        <v>51</v>
      </c>
      <c r="C88" s="30">
        <v>1</v>
      </c>
      <c r="D88" s="27">
        <v>0</v>
      </c>
      <c r="E88" s="28">
        <f t="shared" si="4"/>
        <v>0</v>
      </c>
      <c r="F88" s="29"/>
    </row>
    <row r="89" spans="1:6" ht="15" x14ac:dyDescent="0.25">
      <c r="A89" s="75" t="s">
        <v>246</v>
      </c>
      <c r="B89" s="69" t="s">
        <v>51</v>
      </c>
      <c r="C89" s="30">
        <v>1</v>
      </c>
      <c r="D89" s="27">
        <v>0</v>
      </c>
      <c r="E89" s="28">
        <f t="shared" si="4"/>
        <v>0</v>
      </c>
      <c r="F89" s="29"/>
    </row>
    <row r="90" spans="1:6" ht="15" x14ac:dyDescent="0.25">
      <c r="A90" s="61" t="s">
        <v>247</v>
      </c>
      <c r="B90" s="69" t="s">
        <v>1</v>
      </c>
      <c r="C90" s="30">
        <v>1</v>
      </c>
      <c r="D90" s="27">
        <v>0</v>
      </c>
      <c r="E90" s="28">
        <f t="shared" si="4"/>
        <v>0</v>
      </c>
      <c r="F90" s="29"/>
    </row>
    <row r="91" spans="1:6" ht="25.5" x14ac:dyDescent="0.25">
      <c r="A91" s="76" t="s">
        <v>248</v>
      </c>
      <c r="B91" s="69" t="s">
        <v>249</v>
      </c>
      <c r="C91" s="30">
        <v>1</v>
      </c>
      <c r="D91" s="27">
        <v>0</v>
      </c>
      <c r="E91" s="28">
        <f t="shared" si="4"/>
        <v>0</v>
      </c>
      <c r="F91" s="29"/>
    </row>
    <row r="92" spans="1:6" ht="38.25" x14ac:dyDescent="0.25">
      <c r="A92" s="76" t="s">
        <v>250</v>
      </c>
      <c r="B92" s="69" t="s">
        <v>51</v>
      </c>
      <c r="C92" s="30">
        <v>1</v>
      </c>
      <c r="D92" s="27">
        <v>0</v>
      </c>
      <c r="E92" s="28">
        <f t="shared" si="4"/>
        <v>0</v>
      </c>
      <c r="F92" s="29"/>
    </row>
    <row r="93" spans="1:6" x14ac:dyDescent="0.25">
      <c r="A93" s="60" t="s">
        <v>189</v>
      </c>
      <c r="B93" s="59" t="s">
        <v>1</v>
      </c>
      <c r="C93" s="30">
        <v>1</v>
      </c>
      <c r="D93" s="27">
        <v>0</v>
      </c>
      <c r="E93" s="28">
        <f t="shared" si="4"/>
        <v>0</v>
      </c>
      <c r="F93" s="29"/>
    </row>
    <row r="94" spans="1:6" x14ac:dyDescent="0.25">
      <c r="A94" s="60" t="s">
        <v>191</v>
      </c>
      <c r="B94" s="59" t="s">
        <v>1</v>
      </c>
      <c r="C94" s="30">
        <v>1</v>
      </c>
      <c r="D94" s="27">
        <v>0</v>
      </c>
      <c r="E94" s="28">
        <f t="shared" si="4"/>
        <v>0</v>
      </c>
      <c r="F94" s="29"/>
    </row>
    <row r="95" spans="1:6" x14ac:dyDescent="0.25">
      <c r="A95" s="60" t="s">
        <v>192</v>
      </c>
      <c r="B95" s="59" t="s">
        <v>1</v>
      </c>
      <c r="C95" s="30">
        <v>1</v>
      </c>
      <c r="D95" s="27">
        <v>0</v>
      </c>
      <c r="E95" s="28">
        <f t="shared" si="4"/>
        <v>0</v>
      </c>
      <c r="F95" s="29"/>
    </row>
    <row r="96" spans="1:6" x14ac:dyDescent="0.25">
      <c r="A96" s="60" t="s">
        <v>193</v>
      </c>
      <c r="B96" s="59" t="s">
        <v>1</v>
      </c>
      <c r="C96" s="30">
        <v>1</v>
      </c>
      <c r="D96" s="27">
        <v>0</v>
      </c>
      <c r="E96" s="28">
        <f t="shared" si="4"/>
        <v>0</v>
      </c>
      <c r="F96" s="29"/>
    </row>
    <row r="97" spans="1:6" x14ac:dyDescent="0.25">
      <c r="A97" s="60" t="s">
        <v>194</v>
      </c>
      <c r="B97" s="59" t="s">
        <v>1</v>
      </c>
      <c r="C97" s="30">
        <v>1</v>
      </c>
      <c r="D97" s="27">
        <v>0</v>
      </c>
      <c r="E97" s="28">
        <f t="shared" si="4"/>
        <v>0</v>
      </c>
      <c r="F97" s="29"/>
    </row>
    <row r="98" spans="1:6" x14ac:dyDescent="0.25">
      <c r="A98" s="60" t="s">
        <v>195</v>
      </c>
      <c r="B98" s="59" t="s">
        <v>1</v>
      </c>
      <c r="C98" s="30">
        <v>1</v>
      </c>
      <c r="D98" s="27">
        <v>0</v>
      </c>
      <c r="E98" s="28">
        <f t="shared" si="4"/>
        <v>0</v>
      </c>
      <c r="F98" s="29"/>
    </row>
    <row r="99" spans="1:6" x14ac:dyDescent="0.25">
      <c r="A99" s="60" t="s">
        <v>196</v>
      </c>
      <c r="B99" s="59" t="s">
        <v>1</v>
      </c>
      <c r="C99" s="30">
        <v>1</v>
      </c>
      <c r="D99" s="27">
        <v>0</v>
      </c>
      <c r="E99" s="28">
        <f t="shared" si="4"/>
        <v>0</v>
      </c>
      <c r="F99" s="29"/>
    </row>
    <row r="100" spans="1:6" x14ac:dyDescent="0.25">
      <c r="A100" s="60" t="s">
        <v>197</v>
      </c>
      <c r="B100" s="59" t="s">
        <v>1</v>
      </c>
      <c r="C100" s="30">
        <v>1</v>
      </c>
      <c r="D100" s="27">
        <v>0</v>
      </c>
      <c r="E100" s="28">
        <f t="shared" si="4"/>
        <v>0</v>
      </c>
      <c r="F100" s="29"/>
    </row>
    <row r="101" spans="1:6" x14ac:dyDescent="0.25">
      <c r="A101" s="57" t="s">
        <v>124</v>
      </c>
      <c r="B101" s="56" t="s">
        <v>1</v>
      </c>
      <c r="C101" s="30">
        <v>1</v>
      </c>
      <c r="D101" s="45">
        <v>0</v>
      </c>
      <c r="E101" s="28">
        <f>D101*C101</f>
        <v>0</v>
      </c>
      <c r="F101" s="29"/>
    </row>
    <row r="102" spans="1:6" ht="25.5" x14ac:dyDescent="0.25">
      <c r="A102" s="76" t="s">
        <v>251</v>
      </c>
      <c r="B102" s="59" t="s">
        <v>16</v>
      </c>
      <c r="C102" s="30">
        <v>1</v>
      </c>
      <c r="D102" s="27">
        <v>0</v>
      </c>
      <c r="E102" s="28">
        <f t="shared" si="4"/>
        <v>0</v>
      </c>
      <c r="F102" s="29"/>
    </row>
    <row r="103" spans="1:6" ht="25.5" x14ac:dyDescent="0.25">
      <c r="A103" s="76" t="s">
        <v>252</v>
      </c>
      <c r="B103" s="69" t="s">
        <v>16</v>
      </c>
      <c r="C103" s="30">
        <v>1</v>
      </c>
      <c r="D103" s="27">
        <v>0</v>
      </c>
      <c r="E103" s="28">
        <f t="shared" si="4"/>
        <v>0</v>
      </c>
      <c r="F103" s="29"/>
    </row>
    <row r="104" spans="1:6" x14ac:dyDescent="0.25">
      <c r="A104" s="74" t="s">
        <v>253</v>
      </c>
      <c r="B104" s="63"/>
      <c r="C104" s="63"/>
      <c r="D104" s="64"/>
      <c r="E104" s="65"/>
      <c r="F104" s="29"/>
    </row>
    <row r="105" spans="1:6" ht="38.25" x14ac:dyDescent="0.25">
      <c r="A105" s="60" t="s">
        <v>254</v>
      </c>
      <c r="B105" s="59" t="s">
        <v>1</v>
      </c>
      <c r="C105" s="30">
        <v>1</v>
      </c>
      <c r="D105" s="27">
        <v>0</v>
      </c>
      <c r="E105" s="28">
        <f t="shared" ref="E105:E112" si="5">D105*C105</f>
        <v>0</v>
      </c>
      <c r="F105" s="29"/>
    </row>
    <row r="106" spans="1:6" x14ac:dyDescent="0.25">
      <c r="A106" s="60" t="s">
        <v>255</v>
      </c>
      <c r="B106" s="69" t="s">
        <v>1</v>
      </c>
      <c r="C106" s="30"/>
      <c r="D106" s="27">
        <v>0</v>
      </c>
      <c r="E106" s="28">
        <f t="shared" si="5"/>
        <v>0</v>
      </c>
      <c r="F106" s="29"/>
    </row>
    <row r="107" spans="1:6" x14ac:dyDescent="0.25">
      <c r="A107" s="60" t="s">
        <v>256</v>
      </c>
      <c r="B107" s="69" t="s">
        <v>1</v>
      </c>
      <c r="C107" s="30"/>
      <c r="D107" s="27">
        <v>0</v>
      </c>
      <c r="E107" s="28">
        <f t="shared" si="5"/>
        <v>0</v>
      </c>
      <c r="F107" s="29"/>
    </row>
    <row r="108" spans="1:6" x14ac:dyDescent="0.25">
      <c r="A108" s="76" t="s">
        <v>257</v>
      </c>
      <c r="B108" s="69" t="s">
        <v>1</v>
      </c>
      <c r="C108" s="30">
        <v>1</v>
      </c>
      <c r="D108" s="27">
        <v>0</v>
      </c>
      <c r="E108" s="28">
        <f t="shared" si="5"/>
        <v>0</v>
      </c>
      <c r="F108" s="29"/>
    </row>
    <row r="109" spans="1:6" x14ac:dyDescent="0.25">
      <c r="A109" s="76" t="s">
        <v>258</v>
      </c>
      <c r="B109" s="69" t="s">
        <v>1</v>
      </c>
      <c r="C109" s="30">
        <v>1</v>
      </c>
      <c r="D109" s="27">
        <v>0</v>
      </c>
      <c r="E109" s="28">
        <f t="shared" si="5"/>
        <v>0</v>
      </c>
      <c r="F109" s="29"/>
    </row>
    <row r="110" spans="1:6" ht="25.5" x14ac:dyDescent="0.25">
      <c r="A110" s="76" t="s">
        <v>259</v>
      </c>
      <c r="B110" s="69" t="s">
        <v>51</v>
      </c>
      <c r="C110" s="30">
        <v>1</v>
      </c>
      <c r="D110" s="27">
        <v>0</v>
      </c>
      <c r="E110" s="28">
        <f t="shared" si="5"/>
        <v>0</v>
      </c>
      <c r="F110" s="29"/>
    </row>
    <row r="111" spans="1:6" ht="25.5" x14ac:dyDescent="0.25">
      <c r="A111" s="76" t="s">
        <v>260</v>
      </c>
      <c r="B111" s="69" t="s">
        <v>51</v>
      </c>
      <c r="C111" s="30">
        <v>1</v>
      </c>
      <c r="D111" s="27">
        <v>0</v>
      </c>
      <c r="E111" s="28">
        <f t="shared" si="5"/>
        <v>0</v>
      </c>
      <c r="F111" s="29"/>
    </row>
    <row r="112" spans="1:6" ht="25.5" x14ac:dyDescent="0.25">
      <c r="A112" s="76" t="s">
        <v>261</v>
      </c>
      <c r="B112" s="69" t="s">
        <v>51</v>
      </c>
      <c r="C112" s="30">
        <v>1</v>
      </c>
      <c r="D112" s="27">
        <v>0</v>
      </c>
      <c r="E112" s="28">
        <f t="shared" si="5"/>
        <v>0</v>
      </c>
      <c r="F112" s="29"/>
    </row>
    <row r="113" spans="1:6" x14ac:dyDescent="0.25">
      <c r="A113" s="66" t="s">
        <v>224</v>
      </c>
      <c r="B113" s="67" t="s">
        <v>1</v>
      </c>
      <c r="C113" s="30">
        <v>1</v>
      </c>
      <c r="D113" s="45">
        <v>0</v>
      </c>
      <c r="E113" s="28">
        <f>D113*C113</f>
        <v>0</v>
      </c>
      <c r="F113" s="29"/>
    </row>
    <row r="114" spans="1:6" x14ac:dyDescent="0.25">
      <c r="A114" s="66" t="s">
        <v>225</v>
      </c>
      <c r="B114" s="67" t="s">
        <v>1</v>
      </c>
      <c r="C114" s="30">
        <v>1</v>
      </c>
      <c r="D114" s="45">
        <v>0</v>
      </c>
      <c r="E114" s="28">
        <f>D114*C114</f>
        <v>0</v>
      </c>
      <c r="F114" s="29"/>
    </row>
    <row r="115" spans="1:6" x14ac:dyDescent="0.25">
      <c r="A115" s="70" t="s">
        <v>227</v>
      </c>
      <c r="B115" s="4" t="s">
        <v>1</v>
      </c>
      <c r="C115" s="30">
        <v>1</v>
      </c>
      <c r="D115" s="27">
        <v>0</v>
      </c>
      <c r="E115" s="28">
        <f t="shared" ref="E115:E123" si="6">D115*C115</f>
        <v>0</v>
      </c>
      <c r="F115" s="29"/>
    </row>
    <row r="116" spans="1:6" x14ac:dyDescent="0.25">
      <c r="A116" s="66" t="s">
        <v>228</v>
      </c>
      <c r="B116" s="4" t="s">
        <v>1</v>
      </c>
      <c r="C116" s="30">
        <v>1</v>
      </c>
      <c r="D116" s="27">
        <v>0</v>
      </c>
      <c r="E116" s="28">
        <f t="shared" si="6"/>
        <v>0</v>
      </c>
      <c r="F116" s="29"/>
    </row>
    <row r="117" spans="1:6" x14ac:dyDescent="0.25">
      <c r="A117" s="71" t="s">
        <v>229</v>
      </c>
      <c r="B117" s="69" t="s">
        <v>1</v>
      </c>
      <c r="C117" s="30">
        <v>1</v>
      </c>
      <c r="D117" s="27">
        <v>0</v>
      </c>
      <c r="E117" s="28">
        <f t="shared" si="6"/>
        <v>0</v>
      </c>
      <c r="F117" s="29"/>
    </row>
    <row r="118" spans="1:6" x14ac:dyDescent="0.25">
      <c r="A118" s="71" t="s">
        <v>230</v>
      </c>
      <c r="B118" s="69" t="s">
        <v>1</v>
      </c>
      <c r="C118" s="30">
        <v>1</v>
      </c>
      <c r="D118" s="27">
        <v>0</v>
      </c>
      <c r="E118" s="28">
        <f t="shared" si="6"/>
        <v>0</v>
      </c>
      <c r="F118" s="29"/>
    </row>
    <row r="119" spans="1:6" x14ac:dyDescent="0.25">
      <c r="A119" s="66" t="s">
        <v>71</v>
      </c>
      <c r="B119" s="67" t="s">
        <v>51</v>
      </c>
      <c r="C119" s="30">
        <v>1</v>
      </c>
      <c r="D119" s="45">
        <v>0</v>
      </c>
      <c r="E119" s="28">
        <f t="shared" si="6"/>
        <v>0</v>
      </c>
      <c r="F119" s="29"/>
    </row>
    <row r="120" spans="1:6" ht="25.5" x14ac:dyDescent="0.25">
      <c r="A120" s="66" t="s">
        <v>73</v>
      </c>
      <c r="B120" s="69" t="s">
        <v>51</v>
      </c>
      <c r="C120" s="30">
        <v>1</v>
      </c>
      <c r="D120" s="45">
        <v>0</v>
      </c>
      <c r="E120" s="28">
        <f t="shared" si="6"/>
        <v>0</v>
      </c>
      <c r="F120" s="29"/>
    </row>
    <row r="121" spans="1:6" x14ac:dyDescent="0.25">
      <c r="A121" s="76" t="s">
        <v>262</v>
      </c>
      <c r="B121" s="69" t="s">
        <v>1</v>
      </c>
      <c r="C121" s="30">
        <v>1</v>
      </c>
      <c r="D121" s="45">
        <v>0</v>
      </c>
      <c r="E121" s="28">
        <f t="shared" si="6"/>
        <v>0</v>
      </c>
      <c r="F121" s="29"/>
    </row>
    <row r="122" spans="1:6" ht="25.5" x14ac:dyDescent="0.25">
      <c r="A122" s="76" t="s">
        <v>263</v>
      </c>
      <c r="B122" s="69" t="s">
        <v>154</v>
      </c>
      <c r="C122" s="30">
        <v>1</v>
      </c>
      <c r="D122" s="27">
        <v>0</v>
      </c>
      <c r="E122" s="28">
        <f t="shared" si="6"/>
        <v>0</v>
      </c>
      <c r="F122" s="29"/>
    </row>
    <row r="123" spans="1:6" ht="25.5" x14ac:dyDescent="0.25">
      <c r="A123" s="76" t="s">
        <v>264</v>
      </c>
      <c r="B123" s="69" t="s">
        <v>154</v>
      </c>
      <c r="C123" s="30">
        <v>1</v>
      </c>
      <c r="D123" s="27">
        <v>0</v>
      </c>
      <c r="E123" s="28">
        <f t="shared" si="6"/>
        <v>0</v>
      </c>
      <c r="F123" s="29"/>
    </row>
    <row r="124" spans="1:6" x14ac:dyDescent="0.25">
      <c r="A124" s="62" t="s">
        <v>78</v>
      </c>
      <c r="B124" s="63"/>
      <c r="C124" s="63"/>
      <c r="D124" s="64"/>
      <c r="E124" s="65"/>
      <c r="F124" s="29"/>
    </row>
    <row r="125" spans="1:6" x14ac:dyDescent="0.25">
      <c r="A125" s="70" t="s">
        <v>79</v>
      </c>
      <c r="B125" s="4" t="s">
        <v>1</v>
      </c>
      <c r="C125" s="30">
        <v>1</v>
      </c>
      <c r="D125" s="45">
        <v>0</v>
      </c>
      <c r="E125" s="28">
        <f t="shared" ref="E125" si="7">D125*C125</f>
        <v>0</v>
      </c>
      <c r="F125" s="29"/>
    </row>
    <row r="126" spans="1:6" x14ac:dyDescent="0.25">
      <c r="A126" s="70" t="s">
        <v>80</v>
      </c>
      <c r="B126" s="4" t="s">
        <v>1</v>
      </c>
      <c r="C126" s="30">
        <v>1</v>
      </c>
      <c r="D126" s="45">
        <v>0</v>
      </c>
      <c r="E126" s="28">
        <f>D126*C126</f>
        <v>0</v>
      </c>
      <c r="F126" s="29"/>
    </row>
    <row r="127" spans="1:6" ht="25.5" x14ac:dyDescent="0.25">
      <c r="A127" s="70" t="s">
        <v>265</v>
      </c>
      <c r="B127" s="4" t="s">
        <v>1</v>
      </c>
      <c r="C127" s="30">
        <v>1</v>
      </c>
      <c r="D127" s="45">
        <v>0</v>
      </c>
      <c r="E127" s="28">
        <f>D127*C127</f>
        <v>0</v>
      </c>
      <c r="F127" s="29"/>
    </row>
    <row r="128" spans="1:6" ht="25.5" x14ac:dyDescent="0.25">
      <c r="A128" s="70" t="s">
        <v>266</v>
      </c>
      <c r="B128" s="4" t="s">
        <v>1</v>
      </c>
      <c r="C128" s="30">
        <v>1</v>
      </c>
      <c r="D128" s="45">
        <v>0</v>
      </c>
      <c r="E128" s="28">
        <f t="shared" ref="E128:E147" si="8">D128*C128</f>
        <v>0</v>
      </c>
      <c r="F128" s="29"/>
    </row>
    <row r="129" spans="1:6" x14ac:dyDescent="0.25">
      <c r="A129" s="70" t="s">
        <v>81</v>
      </c>
      <c r="B129" s="4" t="s">
        <v>51</v>
      </c>
      <c r="C129" s="30">
        <v>1</v>
      </c>
      <c r="D129" s="45">
        <v>0</v>
      </c>
      <c r="E129" s="28">
        <f t="shared" si="8"/>
        <v>0</v>
      </c>
      <c r="F129" s="29"/>
    </row>
    <row r="130" spans="1:6" x14ac:dyDescent="0.25">
      <c r="A130" s="70" t="s">
        <v>82</v>
      </c>
      <c r="B130" s="4" t="s">
        <v>51</v>
      </c>
      <c r="C130" s="30">
        <v>1</v>
      </c>
      <c r="D130" s="45">
        <v>0</v>
      </c>
      <c r="E130" s="28">
        <f t="shared" si="8"/>
        <v>0</v>
      </c>
      <c r="F130" s="29"/>
    </row>
    <row r="131" spans="1:6" x14ac:dyDescent="0.25">
      <c r="A131" s="70" t="s">
        <v>83</v>
      </c>
      <c r="B131" s="4" t="s">
        <v>1</v>
      </c>
      <c r="C131" s="30">
        <v>1</v>
      </c>
      <c r="D131" s="45">
        <v>0</v>
      </c>
      <c r="E131" s="28">
        <f t="shared" si="8"/>
        <v>0</v>
      </c>
      <c r="F131" s="29"/>
    </row>
    <row r="132" spans="1:6" x14ac:dyDescent="0.25">
      <c r="A132" s="70" t="s">
        <v>84</v>
      </c>
      <c r="B132" s="4" t="s">
        <v>1</v>
      </c>
      <c r="C132" s="30">
        <v>1</v>
      </c>
      <c r="D132" s="45">
        <v>0</v>
      </c>
      <c r="E132" s="28">
        <f t="shared" si="8"/>
        <v>0</v>
      </c>
      <c r="F132" s="29"/>
    </row>
    <row r="133" spans="1:6" x14ac:dyDescent="0.25">
      <c r="A133" s="70" t="s">
        <v>85</v>
      </c>
      <c r="B133" s="4" t="s">
        <v>1</v>
      </c>
      <c r="C133" s="30">
        <v>1</v>
      </c>
      <c r="D133" s="45">
        <v>0</v>
      </c>
      <c r="E133" s="28">
        <f t="shared" si="8"/>
        <v>0</v>
      </c>
      <c r="F133" s="29"/>
    </row>
    <row r="134" spans="1:6" x14ac:dyDescent="0.25">
      <c r="A134" s="70" t="s">
        <v>86</v>
      </c>
      <c r="B134" s="4" t="s">
        <v>51</v>
      </c>
      <c r="C134" s="30">
        <v>1</v>
      </c>
      <c r="D134" s="45">
        <v>0</v>
      </c>
      <c r="E134" s="28">
        <f t="shared" si="8"/>
        <v>0</v>
      </c>
      <c r="F134" s="29"/>
    </row>
    <row r="135" spans="1:6" x14ac:dyDescent="0.25">
      <c r="A135" s="70" t="s">
        <v>87</v>
      </c>
      <c r="B135" s="4" t="s">
        <v>1</v>
      </c>
      <c r="C135" s="30">
        <v>1</v>
      </c>
      <c r="D135" s="45">
        <v>0</v>
      </c>
      <c r="E135" s="28">
        <f t="shared" si="8"/>
        <v>0</v>
      </c>
      <c r="F135" s="29"/>
    </row>
    <row r="136" spans="1:6" ht="25.5" x14ac:dyDescent="0.25">
      <c r="A136" s="77" t="s">
        <v>88</v>
      </c>
      <c r="B136" s="4" t="s">
        <v>1</v>
      </c>
      <c r="C136" s="30">
        <v>1</v>
      </c>
      <c r="D136" s="45">
        <v>0</v>
      </c>
      <c r="E136" s="28">
        <f t="shared" si="8"/>
        <v>0</v>
      </c>
      <c r="F136" s="29"/>
    </row>
    <row r="137" spans="1:6" x14ac:dyDescent="0.25">
      <c r="A137" s="70" t="s">
        <v>89</v>
      </c>
      <c r="B137" s="4" t="s">
        <v>51</v>
      </c>
      <c r="C137" s="30">
        <v>1</v>
      </c>
      <c r="D137" s="45">
        <v>0</v>
      </c>
      <c r="E137" s="28">
        <f t="shared" si="8"/>
        <v>0</v>
      </c>
      <c r="F137" s="29"/>
    </row>
    <row r="138" spans="1:6" x14ac:dyDescent="0.25">
      <c r="A138" s="62" t="s">
        <v>90</v>
      </c>
      <c r="B138" s="63"/>
      <c r="C138" s="63"/>
      <c r="D138" s="64"/>
      <c r="E138" s="65"/>
      <c r="F138" s="29"/>
    </row>
    <row r="139" spans="1:6" x14ac:dyDescent="0.25">
      <c r="A139" s="70" t="s">
        <v>267</v>
      </c>
      <c r="B139" s="4" t="s">
        <v>186</v>
      </c>
      <c r="C139" s="30">
        <v>1</v>
      </c>
      <c r="D139" s="45">
        <v>0</v>
      </c>
      <c r="E139" s="28">
        <f t="shared" si="8"/>
        <v>0</v>
      </c>
      <c r="F139" s="29"/>
    </row>
    <row r="140" spans="1:6" x14ac:dyDescent="0.25">
      <c r="A140" s="70" t="s">
        <v>268</v>
      </c>
      <c r="B140" s="4" t="s">
        <v>1</v>
      </c>
      <c r="C140" s="30">
        <v>1</v>
      </c>
      <c r="D140" s="45">
        <v>0</v>
      </c>
      <c r="E140" s="28">
        <f t="shared" si="8"/>
        <v>0</v>
      </c>
      <c r="F140" s="29"/>
    </row>
    <row r="141" spans="1:6" x14ac:dyDescent="0.25">
      <c r="A141" s="70" t="s">
        <v>91</v>
      </c>
      <c r="B141" s="4" t="s">
        <v>1</v>
      </c>
      <c r="C141" s="30">
        <v>1</v>
      </c>
      <c r="D141" s="45">
        <v>0</v>
      </c>
      <c r="E141" s="28">
        <f t="shared" si="8"/>
        <v>0</v>
      </c>
      <c r="F141" s="29"/>
    </row>
    <row r="142" spans="1:6" x14ac:dyDescent="0.25">
      <c r="A142" s="70" t="s">
        <v>92</v>
      </c>
      <c r="B142" s="4" t="s">
        <v>1</v>
      </c>
      <c r="C142" s="30">
        <v>1</v>
      </c>
      <c r="D142" s="45">
        <v>0</v>
      </c>
      <c r="E142" s="28">
        <f t="shared" si="8"/>
        <v>0</v>
      </c>
      <c r="F142" s="29"/>
    </row>
    <row r="143" spans="1:6" x14ac:dyDescent="0.25">
      <c r="A143" s="70" t="s">
        <v>269</v>
      </c>
      <c r="B143" s="4" t="s">
        <v>51</v>
      </c>
      <c r="C143" s="30">
        <v>1</v>
      </c>
      <c r="D143" s="45">
        <v>0</v>
      </c>
      <c r="E143" s="28">
        <f t="shared" si="8"/>
        <v>0</v>
      </c>
      <c r="F143" s="29"/>
    </row>
    <row r="144" spans="1:6" x14ac:dyDescent="0.25">
      <c r="A144" s="70" t="s">
        <v>83</v>
      </c>
      <c r="B144" s="4" t="s">
        <v>1</v>
      </c>
      <c r="C144" s="30">
        <v>1</v>
      </c>
      <c r="D144" s="45">
        <v>0</v>
      </c>
      <c r="E144" s="28">
        <f t="shared" si="8"/>
        <v>0</v>
      </c>
      <c r="F144" s="29"/>
    </row>
    <row r="145" spans="1:6" x14ac:dyDescent="0.25">
      <c r="A145" s="70" t="s">
        <v>84</v>
      </c>
      <c r="B145" s="4" t="s">
        <v>1</v>
      </c>
      <c r="C145" s="30">
        <v>1</v>
      </c>
      <c r="D145" s="45">
        <v>0</v>
      </c>
      <c r="E145" s="28">
        <f t="shared" si="8"/>
        <v>0</v>
      </c>
      <c r="F145" s="29"/>
    </row>
    <row r="146" spans="1:6" x14ac:dyDescent="0.25">
      <c r="A146" s="70" t="s">
        <v>85</v>
      </c>
      <c r="B146" s="4" t="s">
        <v>1</v>
      </c>
      <c r="C146" s="30">
        <v>1</v>
      </c>
      <c r="D146" s="45">
        <v>0</v>
      </c>
      <c r="E146" s="28">
        <f t="shared" si="8"/>
        <v>0</v>
      </c>
      <c r="F146" s="29"/>
    </row>
    <row r="147" spans="1:6" x14ac:dyDescent="0.25">
      <c r="A147" s="70" t="s">
        <v>86</v>
      </c>
      <c r="B147" s="4" t="s">
        <v>51</v>
      </c>
      <c r="C147" s="30">
        <v>1</v>
      </c>
      <c r="D147" s="45">
        <v>0</v>
      </c>
      <c r="E147" s="28">
        <f t="shared" si="8"/>
        <v>0</v>
      </c>
      <c r="F147" s="29"/>
    </row>
    <row r="148" spans="1:6" ht="25.5" x14ac:dyDescent="0.25">
      <c r="A148" s="70" t="s">
        <v>270</v>
      </c>
      <c r="B148" s="4" t="s">
        <v>1</v>
      </c>
      <c r="C148" s="30">
        <v>1</v>
      </c>
      <c r="D148" s="45">
        <v>0</v>
      </c>
      <c r="E148" s="31">
        <f>D148*C148</f>
        <v>0</v>
      </c>
      <c r="F148" s="29"/>
    </row>
    <row r="149" spans="1:6" ht="25.5" x14ac:dyDescent="0.25">
      <c r="A149" s="77" t="s">
        <v>88</v>
      </c>
      <c r="B149" s="4" t="s">
        <v>1</v>
      </c>
      <c r="C149" s="30">
        <v>1</v>
      </c>
      <c r="D149" s="45">
        <v>0</v>
      </c>
      <c r="E149" s="28">
        <f t="shared" si="3"/>
        <v>0</v>
      </c>
      <c r="F149" s="29"/>
    </row>
    <row r="150" spans="1:6" x14ac:dyDescent="0.25">
      <c r="A150" s="70" t="s">
        <v>89</v>
      </c>
      <c r="B150" s="4" t="s">
        <v>51</v>
      </c>
      <c r="C150" s="30">
        <v>1</v>
      </c>
      <c r="D150" s="45">
        <v>0</v>
      </c>
      <c r="E150" s="28">
        <f>D150*C150</f>
        <v>0</v>
      </c>
      <c r="F150" s="29"/>
    </row>
    <row r="151" spans="1:6" x14ac:dyDescent="0.25">
      <c r="A151" s="62" t="s">
        <v>93</v>
      </c>
      <c r="B151" s="63"/>
      <c r="C151" s="63"/>
      <c r="D151" s="64"/>
      <c r="E151" s="65"/>
      <c r="F151" s="29"/>
    </row>
    <row r="152" spans="1:6" x14ac:dyDescent="0.25">
      <c r="A152" s="57" t="s">
        <v>94</v>
      </c>
      <c r="B152" s="56" t="s">
        <v>51</v>
      </c>
      <c r="C152" s="30">
        <v>1</v>
      </c>
      <c r="D152" s="45">
        <v>0</v>
      </c>
      <c r="E152" s="28">
        <f t="shared" ref="E152:E215" si="9">D152*C152</f>
        <v>0</v>
      </c>
      <c r="F152" s="29"/>
    </row>
    <row r="153" spans="1:6" x14ac:dyDescent="0.25">
      <c r="A153" s="55" t="s">
        <v>271</v>
      </c>
      <c r="B153" s="1" t="s">
        <v>51</v>
      </c>
      <c r="C153" s="30">
        <v>1</v>
      </c>
      <c r="D153" s="45">
        <v>0</v>
      </c>
      <c r="E153" s="28">
        <f t="shared" si="9"/>
        <v>0</v>
      </c>
      <c r="F153" s="29"/>
    </row>
    <row r="154" spans="1:6" x14ac:dyDescent="0.25">
      <c r="A154" s="78" t="s">
        <v>272</v>
      </c>
      <c r="B154" s="2" t="s">
        <v>51</v>
      </c>
      <c r="C154" s="30">
        <v>1</v>
      </c>
      <c r="D154" s="45">
        <v>0</v>
      </c>
      <c r="E154" s="28">
        <f t="shared" si="9"/>
        <v>0</v>
      </c>
      <c r="F154" s="29"/>
    </row>
    <row r="155" spans="1:6" x14ac:dyDescent="0.25">
      <c r="A155" s="78" t="s">
        <v>273</v>
      </c>
      <c r="B155" s="2" t="s">
        <v>51</v>
      </c>
      <c r="C155" s="30">
        <v>1</v>
      </c>
      <c r="D155" s="45">
        <v>0</v>
      </c>
      <c r="E155" s="28">
        <f t="shared" si="9"/>
        <v>0</v>
      </c>
      <c r="F155" s="29"/>
    </row>
    <row r="156" spans="1:6" x14ac:dyDescent="0.25">
      <c r="A156" s="55" t="s">
        <v>274</v>
      </c>
      <c r="B156" s="1" t="s">
        <v>51</v>
      </c>
      <c r="C156" s="30">
        <v>1</v>
      </c>
      <c r="D156" s="45">
        <v>0</v>
      </c>
      <c r="E156" s="28">
        <f t="shared" si="9"/>
        <v>0</v>
      </c>
      <c r="F156" s="29"/>
    </row>
    <row r="157" spans="1:6" x14ac:dyDescent="0.25">
      <c r="A157" s="55" t="s">
        <v>275</v>
      </c>
      <c r="B157" s="1" t="s">
        <v>51</v>
      </c>
      <c r="C157" s="30">
        <v>1</v>
      </c>
      <c r="D157" s="45">
        <v>0</v>
      </c>
      <c r="E157" s="28">
        <f t="shared" si="9"/>
        <v>0</v>
      </c>
      <c r="F157" s="29"/>
    </row>
    <row r="158" spans="1:6" x14ac:dyDescent="0.25">
      <c r="A158" s="55" t="s">
        <v>276</v>
      </c>
      <c r="B158" s="1" t="s">
        <v>51</v>
      </c>
      <c r="C158" s="30">
        <v>1</v>
      </c>
      <c r="D158" s="45">
        <v>0</v>
      </c>
      <c r="E158" s="28">
        <f t="shared" si="9"/>
        <v>0</v>
      </c>
      <c r="F158" s="29"/>
    </row>
    <row r="159" spans="1:6" x14ac:dyDescent="0.25">
      <c r="A159" s="57" t="s">
        <v>277</v>
      </c>
      <c r="B159" s="4" t="s">
        <v>51</v>
      </c>
      <c r="C159" s="30">
        <v>1</v>
      </c>
      <c r="D159" s="45">
        <v>0</v>
      </c>
      <c r="E159" s="28">
        <f t="shared" si="9"/>
        <v>0</v>
      </c>
      <c r="F159" s="29"/>
    </row>
    <row r="160" spans="1:6" x14ac:dyDescent="0.25">
      <c r="A160" s="66" t="s">
        <v>99</v>
      </c>
      <c r="B160" s="67" t="s">
        <v>1</v>
      </c>
      <c r="C160" s="30">
        <v>1</v>
      </c>
      <c r="D160" s="45">
        <v>0</v>
      </c>
      <c r="E160" s="28">
        <f t="shared" si="9"/>
        <v>0</v>
      </c>
      <c r="F160" s="29"/>
    </row>
    <row r="161" spans="1:6" x14ac:dyDescent="0.25">
      <c r="A161" s="66" t="s">
        <v>100</v>
      </c>
      <c r="B161" s="67" t="s">
        <v>1</v>
      </c>
      <c r="C161" s="30">
        <v>1</v>
      </c>
      <c r="D161" s="45">
        <v>0</v>
      </c>
      <c r="E161" s="28">
        <f t="shared" si="9"/>
        <v>0</v>
      </c>
      <c r="F161" s="29"/>
    </row>
    <row r="162" spans="1:6" x14ac:dyDescent="0.25">
      <c r="A162" s="66" t="s">
        <v>101</v>
      </c>
      <c r="B162" s="67" t="s">
        <v>1</v>
      </c>
      <c r="C162" s="30">
        <v>1</v>
      </c>
      <c r="D162" s="45">
        <v>0</v>
      </c>
      <c r="E162" s="28">
        <f t="shared" si="9"/>
        <v>0</v>
      </c>
      <c r="F162" s="29"/>
    </row>
    <row r="163" spans="1:6" x14ac:dyDescent="0.25">
      <c r="A163" s="57" t="s">
        <v>124</v>
      </c>
      <c r="B163" s="56" t="s">
        <v>1</v>
      </c>
      <c r="C163" s="30">
        <v>1</v>
      </c>
      <c r="D163" s="45">
        <v>0</v>
      </c>
      <c r="E163" s="28">
        <f>D163*C163</f>
        <v>0</v>
      </c>
      <c r="F163" s="29"/>
    </row>
    <row r="164" spans="1:6" x14ac:dyDescent="0.25">
      <c r="A164" s="62" t="s">
        <v>95</v>
      </c>
      <c r="B164" s="63"/>
      <c r="C164" s="63"/>
      <c r="D164" s="64"/>
      <c r="E164" s="65"/>
      <c r="F164" s="29"/>
    </row>
    <row r="165" spans="1:6" x14ac:dyDescent="0.25">
      <c r="A165" s="66" t="s">
        <v>96</v>
      </c>
      <c r="B165" s="67" t="s">
        <v>51</v>
      </c>
      <c r="C165" s="30">
        <v>1</v>
      </c>
      <c r="D165" s="45">
        <v>0</v>
      </c>
      <c r="E165" s="28">
        <f t="shared" si="9"/>
        <v>0</v>
      </c>
      <c r="F165" s="29"/>
    </row>
    <row r="166" spans="1:6" x14ac:dyDescent="0.25">
      <c r="A166" s="66" t="s">
        <v>97</v>
      </c>
      <c r="B166" s="67" t="s">
        <v>51</v>
      </c>
      <c r="C166" s="30">
        <v>1</v>
      </c>
      <c r="D166" s="45">
        <v>0</v>
      </c>
      <c r="E166" s="28">
        <f t="shared" si="9"/>
        <v>0</v>
      </c>
      <c r="F166" s="29"/>
    </row>
    <row r="167" spans="1:6" x14ac:dyDescent="0.25">
      <c r="A167" s="66" t="s">
        <v>278</v>
      </c>
      <c r="B167" s="67" t="s">
        <v>51</v>
      </c>
      <c r="C167" s="30">
        <v>1</v>
      </c>
      <c r="D167" s="45">
        <v>0</v>
      </c>
      <c r="E167" s="28">
        <f t="shared" si="9"/>
        <v>0</v>
      </c>
      <c r="F167" s="29"/>
    </row>
    <row r="168" spans="1:6" x14ac:dyDescent="0.25">
      <c r="A168" s="66" t="s">
        <v>98</v>
      </c>
      <c r="B168" s="67" t="s">
        <v>51</v>
      </c>
      <c r="C168" s="30">
        <v>1</v>
      </c>
      <c r="D168" s="45">
        <v>0</v>
      </c>
      <c r="E168" s="28">
        <f t="shared" si="9"/>
        <v>0</v>
      </c>
      <c r="F168" s="29"/>
    </row>
    <row r="169" spans="1:6" x14ac:dyDescent="0.25">
      <c r="A169" s="66" t="s">
        <v>62</v>
      </c>
      <c r="B169" s="67" t="s">
        <v>1</v>
      </c>
      <c r="C169" s="30">
        <v>1</v>
      </c>
      <c r="D169" s="45">
        <v>0</v>
      </c>
      <c r="E169" s="28">
        <f t="shared" si="9"/>
        <v>0</v>
      </c>
      <c r="F169" s="29"/>
    </row>
    <row r="170" spans="1:6" x14ac:dyDescent="0.25">
      <c r="A170" s="66" t="s">
        <v>63</v>
      </c>
      <c r="B170" s="67" t="s">
        <v>1</v>
      </c>
      <c r="C170" s="30">
        <v>1</v>
      </c>
      <c r="D170" s="45">
        <v>0</v>
      </c>
      <c r="E170" s="28">
        <f t="shared" si="9"/>
        <v>0</v>
      </c>
      <c r="F170" s="29"/>
    </row>
    <row r="171" spans="1:6" x14ac:dyDescent="0.25">
      <c r="A171" s="66" t="s">
        <v>64</v>
      </c>
      <c r="B171" s="67" t="s">
        <v>1</v>
      </c>
      <c r="C171" s="30">
        <v>1</v>
      </c>
      <c r="D171" s="45">
        <v>0</v>
      </c>
      <c r="E171" s="28">
        <f t="shared" si="9"/>
        <v>0</v>
      </c>
      <c r="F171" s="29"/>
    </row>
    <row r="172" spans="1:6" x14ac:dyDescent="0.25">
      <c r="A172" s="66" t="s">
        <v>65</v>
      </c>
      <c r="B172" s="67" t="s">
        <v>1</v>
      </c>
      <c r="C172" s="30">
        <v>1</v>
      </c>
      <c r="D172" s="45">
        <v>0</v>
      </c>
      <c r="E172" s="28">
        <f t="shared" si="9"/>
        <v>0</v>
      </c>
      <c r="F172" s="29"/>
    </row>
    <row r="173" spans="1:6" x14ac:dyDescent="0.25">
      <c r="A173" s="66" t="s">
        <v>66</v>
      </c>
      <c r="B173" s="67" t="s">
        <v>1</v>
      </c>
      <c r="C173" s="30">
        <v>1</v>
      </c>
      <c r="D173" s="45">
        <v>0</v>
      </c>
      <c r="E173" s="28">
        <f t="shared" si="9"/>
        <v>0</v>
      </c>
      <c r="F173" s="29"/>
    </row>
    <row r="174" spans="1:6" x14ac:dyDescent="0.25">
      <c r="A174" s="66" t="s">
        <v>67</v>
      </c>
      <c r="B174" s="67" t="s">
        <v>1</v>
      </c>
      <c r="C174" s="30">
        <v>1</v>
      </c>
      <c r="D174" s="45">
        <v>0</v>
      </c>
      <c r="E174" s="28">
        <f t="shared" si="9"/>
        <v>0</v>
      </c>
      <c r="F174" s="29"/>
    </row>
    <row r="175" spans="1:6" x14ac:dyDescent="0.25">
      <c r="A175" s="66" t="s">
        <v>279</v>
      </c>
      <c r="B175" s="67" t="s">
        <v>1</v>
      </c>
      <c r="C175" s="30">
        <v>1</v>
      </c>
      <c r="D175" s="45">
        <v>0</v>
      </c>
      <c r="E175" s="28">
        <f t="shared" si="9"/>
        <v>0</v>
      </c>
      <c r="F175" s="29"/>
    </row>
    <row r="176" spans="1:6" x14ac:dyDescent="0.25">
      <c r="A176" s="66" t="s">
        <v>99</v>
      </c>
      <c r="B176" s="67" t="s">
        <v>1</v>
      </c>
      <c r="C176" s="30">
        <v>1</v>
      </c>
      <c r="D176" s="45">
        <v>0</v>
      </c>
      <c r="E176" s="28">
        <f t="shared" si="9"/>
        <v>0</v>
      </c>
      <c r="F176" s="29"/>
    </row>
    <row r="177" spans="1:6" x14ac:dyDescent="0.25">
      <c r="A177" s="66" t="s">
        <v>100</v>
      </c>
      <c r="B177" s="67" t="s">
        <v>1</v>
      </c>
      <c r="C177" s="30">
        <v>1</v>
      </c>
      <c r="D177" s="45">
        <v>0</v>
      </c>
      <c r="E177" s="28">
        <f t="shared" si="9"/>
        <v>0</v>
      </c>
      <c r="F177" s="29"/>
    </row>
    <row r="178" spans="1:6" x14ac:dyDescent="0.25">
      <c r="A178" s="66" t="s">
        <v>101</v>
      </c>
      <c r="B178" s="67" t="s">
        <v>1</v>
      </c>
      <c r="C178" s="30">
        <v>1</v>
      </c>
      <c r="D178" s="45">
        <v>0</v>
      </c>
      <c r="E178" s="28">
        <f t="shared" si="9"/>
        <v>0</v>
      </c>
      <c r="F178" s="29"/>
    </row>
    <row r="179" spans="1:6" x14ac:dyDescent="0.25">
      <c r="A179" s="70" t="s">
        <v>280</v>
      </c>
      <c r="B179" s="4" t="s">
        <v>51</v>
      </c>
      <c r="C179" s="30">
        <v>1</v>
      </c>
      <c r="D179" s="45">
        <v>0</v>
      </c>
      <c r="E179" s="28">
        <f t="shared" si="9"/>
        <v>0</v>
      </c>
      <c r="F179" s="29"/>
    </row>
    <row r="180" spans="1:6" ht="14.25" x14ac:dyDescent="0.25">
      <c r="A180" s="66" t="s">
        <v>102</v>
      </c>
      <c r="B180" s="67" t="s">
        <v>103</v>
      </c>
      <c r="C180" s="30">
        <v>1</v>
      </c>
      <c r="D180" s="45">
        <v>0</v>
      </c>
      <c r="E180" s="28">
        <f t="shared" si="9"/>
        <v>0</v>
      </c>
      <c r="F180" s="29"/>
    </row>
    <row r="181" spans="1:6" x14ac:dyDescent="0.25">
      <c r="A181" s="66" t="s">
        <v>71</v>
      </c>
      <c r="B181" s="67" t="s">
        <v>51</v>
      </c>
      <c r="C181" s="30">
        <v>1</v>
      </c>
      <c r="D181" s="45">
        <v>0</v>
      </c>
      <c r="E181" s="28">
        <f t="shared" si="9"/>
        <v>0</v>
      </c>
      <c r="F181" s="29"/>
    </row>
    <row r="182" spans="1:6" ht="25.5" x14ac:dyDescent="0.25">
      <c r="A182" s="66" t="s">
        <v>73</v>
      </c>
      <c r="B182" s="69" t="s">
        <v>51</v>
      </c>
      <c r="C182" s="30">
        <v>1</v>
      </c>
      <c r="D182" s="45">
        <v>0</v>
      </c>
      <c r="E182" s="28">
        <f t="shared" si="9"/>
        <v>0</v>
      </c>
      <c r="F182" s="29"/>
    </row>
    <row r="183" spans="1:6" x14ac:dyDescent="0.25">
      <c r="A183" s="62" t="s">
        <v>281</v>
      </c>
      <c r="B183" s="63"/>
      <c r="C183" s="63"/>
      <c r="D183" s="64"/>
      <c r="E183" s="65"/>
      <c r="F183" s="29"/>
    </row>
    <row r="184" spans="1:6" x14ac:dyDescent="0.25">
      <c r="A184" s="70" t="s">
        <v>282</v>
      </c>
      <c r="B184" s="4" t="s">
        <v>51</v>
      </c>
      <c r="C184" s="30">
        <v>1</v>
      </c>
      <c r="D184" s="45">
        <v>0</v>
      </c>
      <c r="E184" s="28">
        <f t="shared" si="9"/>
        <v>0</v>
      </c>
      <c r="F184" s="29"/>
    </row>
    <row r="185" spans="1:6" x14ac:dyDescent="0.25">
      <c r="A185" s="70" t="s">
        <v>283</v>
      </c>
      <c r="B185" s="4" t="s">
        <v>51</v>
      </c>
      <c r="C185" s="30">
        <v>1</v>
      </c>
      <c r="D185" s="45">
        <v>0</v>
      </c>
      <c r="E185" s="28">
        <f t="shared" si="9"/>
        <v>0</v>
      </c>
      <c r="F185" s="29"/>
    </row>
    <row r="186" spans="1:6" x14ac:dyDescent="0.25">
      <c r="A186" s="70" t="s">
        <v>284</v>
      </c>
      <c r="B186" s="4" t="s">
        <v>51</v>
      </c>
      <c r="C186" s="30">
        <v>1</v>
      </c>
      <c r="D186" s="45">
        <v>0</v>
      </c>
      <c r="E186" s="28">
        <f t="shared" si="9"/>
        <v>0</v>
      </c>
      <c r="F186" s="29"/>
    </row>
    <row r="187" spans="1:6" x14ac:dyDescent="0.25">
      <c r="A187" s="70" t="s">
        <v>285</v>
      </c>
      <c r="B187" s="4" t="s">
        <v>51</v>
      </c>
      <c r="C187" s="30">
        <v>1</v>
      </c>
      <c r="D187" s="45">
        <v>0</v>
      </c>
      <c r="E187" s="28">
        <f t="shared" si="9"/>
        <v>0</v>
      </c>
      <c r="F187" s="29"/>
    </row>
    <row r="188" spans="1:6" x14ac:dyDescent="0.25">
      <c r="A188" s="60" t="s">
        <v>286</v>
      </c>
      <c r="B188" s="59" t="s">
        <v>1</v>
      </c>
      <c r="C188" s="30">
        <v>1</v>
      </c>
      <c r="D188" s="27">
        <v>0</v>
      </c>
      <c r="E188" s="28">
        <f t="shared" si="9"/>
        <v>0</v>
      </c>
      <c r="F188" s="29"/>
    </row>
    <row r="189" spans="1:6" x14ac:dyDescent="0.25">
      <c r="A189" s="60" t="s">
        <v>188</v>
      </c>
      <c r="B189" s="59" t="s">
        <v>1</v>
      </c>
      <c r="C189" s="30">
        <v>1</v>
      </c>
      <c r="D189" s="27">
        <v>0</v>
      </c>
      <c r="E189" s="28">
        <f t="shared" si="9"/>
        <v>0</v>
      </c>
      <c r="F189" s="29"/>
    </row>
    <row r="190" spans="1:6" x14ac:dyDescent="0.25">
      <c r="A190" s="60" t="s">
        <v>287</v>
      </c>
      <c r="B190" s="59" t="s">
        <v>1</v>
      </c>
      <c r="C190" s="30">
        <v>1</v>
      </c>
      <c r="D190" s="27">
        <v>0</v>
      </c>
      <c r="E190" s="28">
        <f t="shared" si="9"/>
        <v>0</v>
      </c>
      <c r="F190" s="29"/>
    </row>
    <row r="191" spans="1:6" x14ac:dyDescent="0.25">
      <c r="A191" s="60" t="s">
        <v>190</v>
      </c>
      <c r="B191" s="59" t="s">
        <v>1</v>
      </c>
      <c r="C191" s="30">
        <v>1</v>
      </c>
      <c r="D191" s="27">
        <v>0</v>
      </c>
      <c r="E191" s="28">
        <f t="shared" si="9"/>
        <v>0</v>
      </c>
      <c r="F191" s="29"/>
    </row>
    <row r="192" spans="1:6" x14ac:dyDescent="0.25">
      <c r="A192" s="60" t="s">
        <v>195</v>
      </c>
      <c r="B192" s="59" t="s">
        <v>1</v>
      </c>
      <c r="C192" s="30">
        <v>1</v>
      </c>
      <c r="D192" s="27">
        <v>0</v>
      </c>
      <c r="E192" s="28">
        <f t="shared" si="9"/>
        <v>0</v>
      </c>
      <c r="F192" s="29"/>
    </row>
    <row r="193" spans="1:6" x14ac:dyDescent="0.25">
      <c r="A193" s="60" t="s">
        <v>196</v>
      </c>
      <c r="B193" s="59" t="s">
        <v>1</v>
      </c>
      <c r="C193" s="30">
        <v>1</v>
      </c>
      <c r="D193" s="27">
        <v>0</v>
      </c>
      <c r="E193" s="28">
        <f t="shared" si="9"/>
        <v>0</v>
      </c>
      <c r="F193" s="29"/>
    </row>
    <row r="194" spans="1:6" x14ac:dyDescent="0.25">
      <c r="A194" s="60" t="s">
        <v>197</v>
      </c>
      <c r="B194" s="59" t="s">
        <v>1</v>
      </c>
      <c r="C194" s="30">
        <v>1</v>
      </c>
      <c r="D194" s="27">
        <v>0</v>
      </c>
      <c r="E194" s="28">
        <f t="shared" si="9"/>
        <v>0</v>
      </c>
      <c r="F194" s="29"/>
    </row>
    <row r="195" spans="1:6" x14ac:dyDescent="0.25">
      <c r="A195" s="55" t="s">
        <v>288</v>
      </c>
      <c r="B195" s="1" t="s">
        <v>1</v>
      </c>
      <c r="C195" s="30">
        <v>1</v>
      </c>
      <c r="D195" s="45">
        <v>0</v>
      </c>
      <c r="E195" s="28">
        <f>D195*C195</f>
        <v>0</v>
      </c>
      <c r="F195" s="29"/>
    </row>
    <row r="196" spans="1:6" x14ac:dyDescent="0.25">
      <c r="A196" s="70" t="s">
        <v>289</v>
      </c>
      <c r="B196" s="4" t="s">
        <v>1</v>
      </c>
      <c r="C196" s="30">
        <v>1</v>
      </c>
      <c r="D196" s="45">
        <v>0</v>
      </c>
      <c r="E196" s="28">
        <f>D196*C196</f>
        <v>0</v>
      </c>
      <c r="F196" s="29"/>
    </row>
    <row r="197" spans="1:6" x14ac:dyDescent="0.25">
      <c r="A197" s="70" t="s">
        <v>290</v>
      </c>
      <c r="B197" s="4" t="s">
        <v>1</v>
      </c>
      <c r="C197" s="30">
        <v>1</v>
      </c>
      <c r="D197" s="45">
        <v>0</v>
      </c>
      <c r="E197" s="28">
        <f t="shared" ref="E197:E204" si="10">D197*C197</f>
        <v>0</v>
      </c>
      <c r="F197" s="29"/>
    </row>
    <row r="198" spans="1:6" x14ac:dyDescent="0.25">
      <c r="A198" s="70" t="s">
        <v>291</v>
      </c>
      <c r="B198" s="4" t="s">
        <v>1</v>
      </c>
      <c r="C198" s="30">
        <v>1</v>
      </c>
      <c r="D198" s="45">
        <v>0</v>
      </c>
      <c r="E198" s="28">
        <f t="shared" si="10"/>
        <v>0</v>
      </c>
      <c r="F198" s="29"/>
    </row>
    <row r="199" spans="1:6" x14ac:dyDescent="0.25">
      <c r="A199" s="68" t="s">
        <v>292</v>
      </c>
      <c r="B199" s="69" t="s">
        <v>1</v>
      </c>
      <c r="C199" s="30">
        <v>1</v>
      </c>
      <c r="D199" s="45">
        <v>0</v>
      </c>
      <c r="E199" s="28">
        <f t="shared" si="10"/>
        <v>0</v>
      </c>
      <c r="F199" s="29"/>
    </row>
    <row r="200" spans="1:6" x14ac:dyDescent="0.25">
      <c r="A200" s="70" t="s">
        <v>293</v>
      </c>
      <c r="B200" s="4" t="s">
        <v>1</v>
      </c>
      <c r="C200" s="30">
        <v>1</v>
      </c>
      <c r="D200" s="45">
        <v>0</v>
      </c>
      <c r="E200" s="28">
        <f t="shared" si="10"/>
        <v>0</v>
      </c>
      <c r="F200" s="29"/>
    </row>
    <row r="201" spans="1:6" x14ac:dyDescent="0.25">
      <c r="A201" s="70" t="s">
        <v>294</v>
      </c>
      <c r="B201" s="4" t="s">
        <v>1</v>
      </c>
      <c r="C201" s="30">
        <v>1</v>
      </c>
      <c r="D201" s="45">
        <v>0</v>
      </c>
      <c r="E201" s="28">
        <f t="shared" si="10"/>
        <v>0</v>
      </c>
      <c r="F201" s="29"/>
    </row>
    <row r="202" spans="1:6" x14ac:dyDescent="0.25">
      <c r="A202" s="70" t="s">
        <v>295</v>
      </c>
      <c r="B202" s="4" t="s">
        <v>1</v>
      </c>
      <c r="C202" s="30">
        <v>1</v>
      </c>
      <c r="D202" s="45">
        <v>0</v>
      </c>
      <c r="E202" s="28">
        <f t="shared" si="10"/>
        <v>0</v>
      </c>
      <c r="F202" s="29"/>
    </row>
    <row r="203" spans="1:6" x14ac:dyDescent="0.25">
      <c r="A203" s="70" t="s">
        <v>296</v>
      </c>
      <c r="B203" s="4" t="s">
        <v>1</v>
      </c>
      <c r="C203" s="30">
        <v>1</v>
      </c>
      <c r="D203" s="45">
        <v>0</v>
      </c>
      <c r="E203" s="28">
        <f t="shared" si="10"/>
        <v>0</v>
      </c>
      <c r="F203" s="29"/>
    </row>
    <row r="204" spans="1:6" x14ac:dyDescent="0.25">
      <c r="A204" s="70" t="s">
        <v>297</v>
      </c>
      <c r="B204" s="4" t="s">
        <v>1</v>
      </c>
      <c r="C204" s="30">
        <v>1</v>
      </c>
      <c r="D204" s="45">
        <v>0</v>
      </c>
      <c r="E204" s="28">
        <f t="shared" si="10"/>
        <v>0</v>
      </c>
      <c r="F204" s="29"/>
    </row>
    <row r="205" spans="1:6" x14ac:dyDescent="0.25">
      <c r="A205" s="70" t="s">
        <v>298</v>
      </c>
      <c r="B205" s="1" t="s">
        <v>1</v>
      </c>
      <c r="C205" s="30">
        <v>1</v>
      </c>
      <c r="D205" s="45">
        <v>0</v>
      </c>
      <c r="E205" s="28">
        <f t="shared" si="9"/>
        <v>0</v>
      </c>
      <c r="F205" s="29"/>
    </row>
    <row r="206" spans="1:6" x14ac:dyDescent="0.25">
      <c r="A206" s="70" t="s">
        <v>299</v>
      </c>
      <c r="B206" s="4" t="s">
        <v>1</v>
      </c>
      <c r="C206" s="30">
        <v>1</v>
      </c>
      <c r="D206" s="45">
        <v>0</v>
      </c>
      <c r="E206" s="28">
        <f t="shared" si="9"/>
        <v>0</v>
      </c>
      <c r="F206" s="29"/>
    </row>
    <row r="207" spans="1:6" ht="25.5" x14ac:dyDescent="0.25">
      <c r="A207" s="70" t="s">
        <v>300</v>
      </c>
      <c r="B207" s="4" t="s">
        <v>1</v>
      </c>
      <c r="C207" s="30">
        <v>1</v>
      </c>
      <c r="D207" s="45">
        <v>0</v>
      </c>
      <c r="E207" s="28">
        <f t="shared" si="9"/>
        <v>0</v>
      </c>
      <c r="F207" s="29"/>
    </row>
    <row r="208" spans="1:6" ht="25.5" x14ac:dyDescent="0.25">
      <c r="A208" s="70" t="s">
        <v>301</v>
      </c>
      <c r="B208" s="4" t="s">
        <v>1</v>
      </c>
      <c r="C208" s="30">
        <v>1</v>
      </c>
      <c r="D208" s="45">
        <v>0</v>
      </c>
      <c r="E208" s="28">
        <f t="shared" si="9"/>
        <v>0</v>
      </c>
      <c r="F208" s="29"/>
    </row>
    <row r="209" spans="1:6" ht="25.5" x14ac:dyDescent="0.25">
      <c r="A209" s="70" t="s">
        <v>302</v>
      </c>
      <c r="B209" s="4" t="s">
        <v>1</v>
      </c>
      <c r="C209" s="30">
        <v>1</v>
      </c>
      <c r="D209" s="45">
        <v>0</v>
      </c>
      <c r="E209" s="28">
        <f t="shared" si="9"/>
        <v>0</v>
      </c>
      <c r="F209" s="29"/>
    </row>
    <row r="210" spans="1:6" ht="25.5" x14ac:dyDescent="0.25">
      <c r="A210" s="70" t="s">
        <v>303</v>
      </c>
      <c r="B210" s="4" t="s">
        <v>1</v>
      </c>
      <c r="C210" s="30">
        <v>1</v>
      </c>
      <c r="D210" s="45">
        <v>0</v>
      </c>
      <c r="E210" s="28">
        <f t="shared" si="9"/>
        <v>0</v>
      </c>
      <c r="F210" s="29"/>
    </row>
    <row r="211" spans="1:6" x14ac:dyDescent="0.25">
      <c r="A211" s="78" t="s">
        <v>304</v>
      </c>
      <c r="B211" s="3" t="s">
        <v>1</v>
      </c>
      <c r="C211" s="30">
        <v>1</v>
      </c>
      <c r="D211" s="45">
        <v>0</v>
      </c>
      <c r="E211" s="28">
        <f t="shared" si="9"/>
        <v>0</v>
      </c>
      <c r="F211" s="29"/>
    </row>
    <row r="212" spans="1:6" x14ac:dyDescent="0.25">
      <c r="A212" s="78" t="s">
        <v>305</v>
      </c>
      <c r="B212" s="3" t="s">
        <v>1</v>
      </c>
      <c r="C212" s="30">
        <v>1</v>
      </c>
      <c r="D212" s="45">
        <v>0</v>
      </c>
      <c r="E212" s="28">
        <f t="shared" si="9"/>
        <v>0</v>
      </c>
      <c r="F212" s="29"/>
    </row>
    <row r="213" spans="1:6" x14ac:dyDescent="0.25">
      <c r="A213" s="78" t="s">
        <v>306</v>
      </c>
      <c r="B213" s="3" t="s">
        <v>1</v>
      </c>
      <c r="C213" s="30">
        <v>1</v>
      </c>
      <c r="D213" s="45">
        <v>0</v>
      </c>
      <c r="E213" s="28">
        <f t="shared" si="9"/>
        <v>0</v>
      </c>
      <c r="F213" s="29"/>
    </row>
    <row r="214" spans="1:6" x14ac:dyDescent="0.25">
      <c r="A214" s="78" t="s">
        <v>307</v>
      </c>
      <c r="B214" s="3" t="s">
        <v>1</v>
      </c>
      <c r="C214" s="30">
        <v>1</v>
      </c>
      <c r="D214" s="45">
        <v>0</v>
      </c>
      <c r="E214" s="28">
        <f t="shared" si="9"/>
        <v>0</v>
      </c>
      <c r="F214" s="29"/>
    </row>
    <row r="215" spans="1:6" x14ac:dyDescent="0.25">
      <c r="A215" s="78" t="s">
        <v>308</v>
      </c>
      <c r="B215" s="3" t="s">
        <v>1</v>
      </c>
      <c r="C215" s="30">
        <v>1</v>
      </c>
      <c r="D215" s="45">
        <v>0</v>
      </c>
      <c r="E215" s="28">
        <f t="shared" si="9"/>
        <v>0</v>
      </c>
      <c r="F215" s="29"/>
    </row>
    <row r="216" spans="1:6" x14ac:dyDescent="0.25">
      <c r="A216" s="78" t="s">
        <v>309</v>
      </c>
      <c r="B216" s="3" t="s">
        <v>1</v>
      </c>
      <c r="C216" s="30">
        <v>1</v>
      </c>
      <c r="D216" s="45">
        <v>0</v>
      </c>
      <c r="E216" s="28">
        <f t="shared" ref="E216" si="11">D216*C216</f>
        <v>0</v>
      </c>
      <c r="F216" s="29"/>
    </row>
    <row r="217" spans="1:6" x14ac:dyDescent="0.25">
      <c r="A217" s="70" t="s">
        <v>105</v>
      </c>
      <c r="B217" s="3" t="s">
        <v>1</v>
      </c>
      <c r="C217" s="26">
        <v>1</v>
      </c>
      <c r="D217" s="27">
        <v>0</v>
      </c>
      <c r="E217" s="28">
        <f>D217*C217</f>
        <v>0</v>
      </c>
      <c r="F217" s="29"/>
    </row>
    <row r="218" spans="1:6" x14ac:dyDescent="0.25">
      <c r="A218" s="55" t="s">
        <v>310</v>
      </c>
      <c r="B218" s="3" t="s">
        <v>1</v>
      </c>
      <c r="C218" s="30">
        <v>1</v>
      </c>
      <c r="D218" s="45">
        <v>0</v>
      </c>
      <c r="E218" s="28">
        <f>D218*C218</f>
        <v>0</v>
      </c>
      <c r="F218" s="29"/>
    </row>
    <row r="219" spans="1:6" x14ac:dyDescent="0.25">
      <c r="A219" s="55" t="s">
        <v>311</v>
      </c>
      <c r="B219" s="3" t="s">
        <v>1</v>
      </c>
      <c r="C219" s="30">
        <v>1</v>
      </c>
      <c r="D219" s="45">
        <v>0</v>
      </c>
      <c r="E219" s="28">
        <f>D219*C219</f>
        <v>0</v>
      </c>
      <c r="F219" s="29"/>
    </row>
    <row r="220" spans="1:6" x14ac:dyDescent="0.25">
      <c r="A220" s="79" t="s">
        <v>312</v>
      </c>
      <c r="B220" s="4" t="s">
        <v>1</v>
      </c>
      <c r="C220" s="30">
        <v>1</v>
      </c>
      <c r="D220" s="27">
        <v>0</v>
      </c>
      <c r="E220" s="28">
        <f>D220*C220</f>
        <v>0</v>
      </c>
      <c r="F220" s="29"/>
    </row>
    <row r="221" spans="1:6" ht="25.5" x14ac:dyDescent="0.25">
      <c r="A221" s="55" t="s">
        <v>313</v>
      </c>
      <c r="B221" s="3" t="s">
        <v>1</v>
      </c>
      <c r="C221" s="30">
        <v>1</v>
      </c>
      <c r="D221" s="27">
        <v>0</v>
      </c>
      <c r="E221" s="28">
        <f>D221*C221</f>
        <v>0</v>
      </c>
      <c r="F221" s="29"/>
    </row>
    <row r="222" spans="1:6" ht="25.5" x14ac:dyDescent="0.25">
      <c r="A222" s="78" t="s">
        <v>314</v>
      </c>
      <c r="B222" s="3" t="s">
        <v>1</v>
      </c>
      <c r="C222" s="30">
        <v>1</v>
      </c>
      <c r="D222" s="27">
        <v>0</v>
      </c>
      <c r="E222" s="28">
        <f t="shared" ref="E222:E244" si="12">D222*C222</f>
        <v>0</v>
      </c>
      <c r="F222" s="29"/>
    </row>
    <row r="223" spans="1:6" ht="25.5" x14ac:dyDescent="0.25">
      <c r="A223" s="78" t="s">
        <v>315</v>
      </c>
      <c r="B223" s="3" t="s">
        <v>1</v>
      </c>
      <c r="C223" s="30">
        <v>1</v>
      </c>
      <c r="D223" s="27">
        <v>0</v>
      </c>
      <c r="E223" s="28">
        <f t="shared" si="12"/>
        <v>0</v>
      </c>
      <c r="F223" s="29"/>
    </row>
    <row r="224" spans="1:6" ht="25.5" x14ac:dyDescent="0.25">
      <c r="A224" s="78" t="s">
        <v>316</v>
      </c>
      <c r="B224" s="3" t="s">
        <v>1</v>
      </c>
      <c r="C224" s="30">
        <v>1</v>
      </c>
      <c r="D224" s="27">
        <v>0</v>
      </c>
      <c r="E224" s="28">
        <f t="shared" si="12"/>
        <v>0</v>
      </c>
      <c r="F224" s="29"/>
    </row>
    <row r="225" spans="1:6" ht="25.5" x14ac:dyDescent="0.25">
      <c r="A225" s="78" t="s">
        <v>317</v>
      </c>
      <c r="B225" s="3" t="s">
        <v>1</v>
      </c>
      <c r="C225" s="30">
        <v>1</v>
      </c>
      <c r="D225" s="27">
        <v>0</v>
      </c>
      <c r="E225" s="28">
        <f t="shared" si="12"/>
        <v>0</v>
      </c>
      <c r="F225" s="29"/>
    </row>
    <row r="226" spans="1:6" x14ac:dyDescent="0.25">
      <c r="A226" s="70" t="s">
        <v>318</v>
      </c>
      <c r="B226" s="3" t="s">
        <v>1</v>
      </c>
      <c r="C226" s="30">
        <v>1</v>
      </c>
      <c r="D226" s="27">
        <v>0</v>
      </c>
      <c r="E226" s="28">
        <f t="shared" si="12"/>
        <v>0</v>
      </c>
      <c r="F226" s="29"/>
    </row>
    <row r="227" spans="1:6" ht="25.5" x14ac:dyDescent="0.25">
      <c r="A227" s="70" t="s">
        <v>319</v>
      </c>
      <c r="B227" s="3" t="s">
        <v>1</v>
      </c>
      <c r="C227" s="30">
        <v>1</v>
      </c>
      <c r="D227" s="45">
        <v>0</v>
      </c>
      <c r="E227" s="28">
        <f t="shared" si="12"/>
        <v>0</v>
      </c>
      <c r="F227" s="29"/>
    </row>
    <row r="228" spans="1:6" ht="25.5" x14ac:dyDescent="0.25">
      <c r="A228" s="70" t="s">
        <v>320</v>
      </c>
      <c r="B228" s="3" t="s">
        <v>1</v>
      </c>
      <c r="C228" s="30">
        <v>1</v>
      </c>
      <c r="D228" s="45">
        <v>0</v>
      </c>
      <c r="E228" s="28">
        <f t="shared" si="12"/>
        <v>0</v>
      </c>
      <c r="F228" s="29"/>
    </row>
    <row r="229" spans="1:6" x14ac:dyDescent="0.25">
      <c r="A229" s="57" t="s">
        <v>321</v>
      </c>
      <c r="B229" s="3" t="s">
        <v>51</v>
      </c>
      <c r="C229" s="30">
        <v>1</v>
      </c>
      <c r="D229" s="27">
        <v>0</v>
      </c>
      <c r="E229" s="28">
        <f t="shared" si="12"/>
        <v>0</v>
      </c>
      <c r="F229" s="29"/>
    </row>
    <row r="230" spans="1:6" x14ac:dyDescent="0.25">
      <c r="A230" s="57" t="s">
        <v>322</v>
      </c>
      <c r="B230" s="3" t="s">
        <v>51</v>
      </c>
      <c r="C230" s="30">
        <v>1</v>
      </c>
      <c r="D230" s="27">
        <v>0</v>
      </c>
      <c r="E230" s="28">
        <f t="shared" si="12"/>
        <v>0</v>
      </c>
      <c r="F230" s="29"/>
    </row>
    <row r="231" spans="1:6" x14ac:dyDescent="0.25">
      <c r="A231" s="57" t="s">
        <v>323</v>
      </c>
      <c r="B231" s="3" t="s">
        <v>51</v>
      </c>
      <c r="C231" s="30">
        <v>1</v>
      </c>
      <c r="D231" s="27">
        <v>0</v>
      </c>
      <c r="E231" s="28">
        <f t="shared" si="12"/>
        <v>0</v>
      </c>
      <c r="F231" s="29"/>
    </row>
    <row r="232" spans="1:6" x14ac:dyDescent="0.25">
      <c r="A232" s="57" t="s">
        <v>324</v>
      </c>
      <c r="B232" s="3" t="s">
        <v>51</v>
      </c>
      <c r="C232" s="30">
        <v>1</v>
      </c>
      <c r="D232" s="27">
        <v>0</v>
      </c>
      <c r="E232" s="28">
        <f t="shared" si="12"/>
        <v>0</v>
      </c>
      <c r="F232" s="29"/>
    </row>
    <row r="233" spans="1:6" x14ac:dyDescent="0.25">
      <c r="A233" s="57" t="s">
        <v>325</v>
      </c>
      <c r="B233" s="3" t="s">
        <v>51</v>
      </c>
      <c r="C233" s="30">
        <v>1</v>
      </c>
      <c r="D233" s="27">
        <v>0</v>
      </c>
      <c r="E233" s="28">
        <f t="shared" si="12"/>
        <v>0</v>
      </c>
      <c r="F233" s="29"/>
    </row>
    <row r="234" spans="1:6" x14ac:dyDescent="0.25">
      <c r="A234" s="57" t="s">
        <v>326</v>
      </c>
      <c r="B234" s="3" t="s">
        <v>51</v>
      </c>
      <c r="C234" s="30">
        <v>1</v>
      </c>
      <c r="D234" s="27">
        <v>0</v>
      </c>
      <c r="E234" s="28">
        <f t="shared" si="12"/>
        <v>0</v>
      </c>
      <c r="F234" s="29"/>
    </row>
    <row r="235" spans="1:6" x14ac:dyDescent="0.25">
      <c r="A235" s="57" t="s">
        <v>327</v>
      </c>
      <c r="B235" s="3" t="s">
        <v>51</v>
      </c>
      <c r="C235" s="30">
        <v>1</v>
      </c>
      <c r="D235" s="27">
        <v>0</v>
      </c>
      <c r="E235" s="28">
        <f t="shared" si="12"/>
        <v>0</v>
      </c>
      <c r="F235" s="29"/>
    </row>
    <row r="236" spans="1:6" ht="25.5" x14ac:dyDescent="0.25">
      <c r="A236" s="57" t="s">
        <v>328</v>
      </c>
      <c r="B236" s="3" t="s">
        <v>51</v>
      </c>
      <c r="C236" s="30">
        <v>1</v>
      </c>
      <c r="D236" s="27">
        <v>0</v>
      </c>
      <c r="E236" s="28">
        <f t="shared" si="12"/>
        <v>0</v>
      </c>
      <c r="F236" s="29"/>
    </row>
    <row r="237" spans="1:6" ht="25.5" x14ac:dyDescent="0.25">
      <c r="A237" s="57" t="s">
        <v>329</v>
      </c>
      <c r="B237" s="3" t="s">
        <v>51</v>
      </c>
      <c r="C237" s="30">
        <v>1</v>
      </c>
      <c r="D237" s="27">
        <v>0</v>
      </c>
      <c r="E237" s="28">
        <f t="shared" si="12"/>
        <v>0</v>
      </c>
      <c r="F237" s="29"/>
    </row>
    <row r="238" spans="1:6" ht="25.5" x14ac:dyDescent="0.25">
      <c r="A238" s="57" t="s">
        <v>330</v>
      </c>
      <c r="B238" s="3" t="s">
        <v>51</v>
      </c>
      <c r="C238" s="30">
        <v>1</v>
      </c>
      <c r="D238" s="27">
        <v>0</v>
      </c>
      <c r="E238" s="28">
        <f t="shared" si="12"/>
        <v>0</v>
      </c>
      <c r="F238" s="29"/>
    </row>
    <row r="239" spans="1:6" ht="25.5" x14ac:dyDescent="0.25">
      <c r="A239" s="57" t="s">
        <v>331</v>
      </c>
      <c r="B239" s="3" t="s">
        <v>51</v>
      </c>
      <c r="C239" s="30">
        <v>1</v>
      </c>
      <c r="D239" s="27">
        <v>0</v>
      </c>
      <c r="E239" s="28">
        <f t="shared" si="12"/>
        <v>0</v>
      </c>
      <c r="F239" s="29"/>
    </row>
    <row r="240" spans="1:6" ht="25.5" x14ac:dyDescent="0.25">
      <c r="A240" s="57" t="s">
        <v>332</v>
      </c>
      <c r="B240" s="3" t="s">
        <v>51</v>
      </c>
      <c r="C240" s="30">
        <v>1</v>
      </c>
      <c r="D240" s="27">
        <v>0</v>
      </c>
      <c r="E240" s="28">
        <f t="shared" si="12"/>
        <v>0</v>
      </c>
      <c r="F240" s="29"/>
    </row>
    <row r="241" spans="1:6" ht="25.5" x14ac:dyDescent="0.25">
      <c r="A241" s="57" t="s">
        <v>333</v>
      </c>
      <c r="B241" s="3" t="s">
        <v>51</v>
      </c>
      <c r="C241" s="30">
        <v>1</v>
      </c>
      <c r="D241" s="27">
        <v>0</v>
      </c>
      <c r="E241" s="28">
        <f t="shared" si="12"/>
        <v>0</v>
      </c>
      <c r="F241" s="29"/>
    </row>
    <row r="242" spans="1:6" ht="25.5" x14ac:dyDescent="0.25">
      <c r="A242" s="57" t="s">
        <v>334</v>
      </c>
      <c r="B242" s="3" t="s">
        <v>51</v>
      </c>
      <c r="C242" s="30">
        <v>1</v>
      </c>
      <c r="D242" s="27">
        <v>0</v>
      </c>
      <c r="E242" s="28">
        <f t="shared" si="12"/>
        <v>0</v>
      </c>
      <c r="F242" s="29"/>
    </row>
    <row r="243" spans="1:6" ht="25.5" x14ac:dyDescent="0.25">
      <c r="A243" s="57" t="s">
        <v>335</v>
      </c>
      <c r="B243" s="3" t="s">
        <v>51</v>
      </c>
      <c r="C243" s="30">
        <v>1</v>
      </c>
      <c r="D243" s="27">
        <v>0</v>
      </c>
      <c r="E243" s="28">
        <f t="shared" si="12"/>
        <v>0</v>
      </c>
      <c r="F243" s="29"/>
    </row>
    <row r="244" spans="1:6" ht="25.5" x14ac:dyDescent="0.25">
      <c r="A244" s="57" t="s">
        <v>336</v>
      </c>
      <c r="B244" s="3" t="s">
        <v>51</v>
      </c>
      <c r="C244" s="30">
        <v>1</v>
      </c>
      <c r="D244" s="27">
        <v>0</v>
      </c>
      <c r="E244" s="28">
        <f t="shared" si="12"/>
        <v>0</v>
      </c>
      <c r="F244" s="29"/>
    </row>
    <row r="245" spans="1:6" x14ac:dyDescent="0.25">
      <c r="A245" s="62" t="s">
        <v>337</v>
      </c>
      <c r="B245" s="63"/>
      <c r="C245" s="63"/>
      <c r="D245" s="64"/>
      <c r="E245" s="65"/>
      <c r="F245" s="29"/>
    </row>
    <row r="246" spans="1:6" x14ac:dyDescent="0.25">
      <c r="A246" s="66" t="s">
        <v>106</v>
      </c>
      <c r="B246" s="67" t="s">
        <v>1</v>
      </c>
      <c r="C246" s="30">
        <v>1</v>
      </c>
      <c r="D246" s="45">
        <v>0</v>
      </c>
      <c r="E246" s="28">
        <f t="shared" ref="E246:E283" si="13">D246*C246</f>
        <v>0</v>
      </c>
      <c r="F246" s="29"/>
    </row>
    <row r="247" spans="1:6" x14ac:dyDescent="0.25">
      <c r="A247" s="80" t="s">
        <v>338</v>
      </c>
      <c r="B247" s="81" t="s">
        <v>51</v>
      </c>
      <c r="C247" s="30">
        <v>1</v>
      </c>
      <c r="D247" s="45">
        <v>0</v>
      </c>
      <c r="E247" s="28">
        <f>D247*C247</f>
        <v>0</v>
      </c>
      <c r="F247" s="29"/>
    </row>
    <row r="248" spans="1:6" x14ac:dyDescent="0.25">
      <c r="A248" s="70" t="s">
        <v>227</v>
      </c>
      <c r="B248" s="4" t="s">
        <v>1</v>
      </c>
      <c r="C248" s="30">
        <v>1</v>
      </c>
      <c r="D248" s="27">
        <v>0</v>
      </c>
      <c r="E248" s="28">
        <f t="shared" ref="E248:E252" si="14">D248*C248</f>
        <v>0</v>
      </c>
      <c r="F248" s="29"/>
    </row>
    <row r="249" spans="1:6" x14ac:dyDescent="0.25">
      <c r="A249" s="66" t="s">
        <v>228</v>
      </c>
      <c r="B249" s="4" t="s">
        <v>1</v>
      </c>
      <c r="C249" s="30">
        <v>1</v>
      </c>
      <c r="D249" s="27">
        <v>0</v>
      </c>
      <c r="E249" s="28">
        <f t="shared" si="14"/>
        <v>0</v>
      </c>
      <c r="F249" s="29"/>
    </row>
    <row r="250" spans="1:6" ht="25.5" x14ac:dyDescent="0.25">
      <c r="A250" s="66" t="s">
        <v>73</v>
      </c>
      <c r="B250" s="69" t="s">
        <v>51</v>
      </c>
      <c r="C250" s="30">
        <v>1</v>
      </c>
      <c r="D250" s="45">
        <v>0</v>
      </c>
      <c r="E250" s="28">
        <f t="shared" si="14"/>
        <v>0</v>
      </c>
      <c r="F250" s="29"/>
    </row>
    <row r="251" spans="1:6" x14ac:dyDescent="0.25">
      <c r="A251" s="71" t="s">
        <v>229</v>
      </c>
      <c r="B251" s="69" t="s">
        <v>1</v>
      </c>
      <c r="C251" s="30">
        <v>1</v>
      </c>
      <c r="D251" s="27">
        <v>0</v>
      </c>
      <c r="E251" s="28">
        <f t="shared" si="14"/>
        <v>0</v>
      </c>
      <c r="F251" s="29"/>
    </row>
    <row r="252" spans="1:6" x14ac:dyDescent="0.25">
      <c r="A252" s="71" t="s">
        <v>230</v>
      </c>
      <c r="B252" s="69" t="s">
        <v>1</v>
      </c>
      <c r="C252" s="30">
        <v>1</v>
      </c>
      <c r="D252" s="27">
        <v>0</v>
      </c>
      <c r="E252" s="28">
        <f t="shared" si="14"/>
        <v>0</v>
      </c>
      <c r="F252" s="29"/>
    </row>
    <row r="253" spans="1:6" x14ac:dyDescent="0.25">
      <c r="A253" s="66" t="s">
        <v>107</v>
      </c>
      <c r="B253" s="67" t="s">
        <v>51</v>
      </c>
      <c r="C253" s="30">
        <v>1</v>
      </c>
      <c r="D253" s="45">
        <v>0</v>
      </c>
      <c r="E253" s="28">
        <f t="shared" si="13"/>
        <v>0</v>
      </c>
      <c r="F253" s="29"/>
    </row>
    <row r="254" spans="1:6" ht="25.5" x14ac:dyDescent="0.25">
      <c r="A254" s="66" t="s">
        <v>108</v>
      </c>
      <c r="B254" s="67" t="s">
        <v>51</v>
      </c>
      <c r="C254" s="30">
        <v>1</v>
      </c>
      <c r="D254" s="45">
        <v>0</v>
      </c>
      <c r="E254" s="28">
        <f t="shared" si="13"/>
        <v>0</v>
      </c>
      <c r="F254" s="29"/>
    </row>
    <row r="255" spans="1:6" x14ac:dyDescent="0.25">
      <c r="A255" s="80" t="s">
        <v>109</v>
      </c>
      <c r="B255" s="81" t="s">
        <v>51</v>
      </c>
      <c r="C255" s="30">
        <v>1</v>
      </c>
      <c r="D255" s="45">
        <v>0</v>
      </c>
      <c r="E255" s="28">
        <f t="shared" si="13"/>
        <v>0</v>
      </c>
      <c r="F255" s="29"/>
    </row>
    <row r="256" spans="1:6" x14ac:dyDescent="0.25">
      <c r="A256" s="66" t="s">
        <v>110</v>
      </c>
      <c r="B256" s="67" t="s">
        <v>1</v>
      </c>
      <c r="C256" s="30">
        <v>1</v>
      </c>
      <c r="D256" s="45">
        <v>0</v>
      </c>
      <c r="E256" s="28">
        <f t="shared" si="13"/>
        <v>0</v>
      </c>
      <c r="F256" s="29"/>
    </row>
    <row r="257" spans="1:6" x14ac:dyDescent="0.25">
      <c r="A257" s="80" t="s">
        <v>104</v>
      </c>
      <c r="B257" s="81" t="s">
        <v>1</v>
      </c>
      <c r="C257" s="30">
        <v>1</v>
      </c>
      <c r="D257" s="45">
        <v>0</v>
      </c>
      <c r="E257" s="28">
        <f>D257*C257</f>
        <v>0</v>
      </c>
      <c r="F257" s="29"/>
    </row>
    <row r="258" spans="1:6" ht="25.5" x14ac:dyDescent="0.25">
      <c r="A258" s="66" t="s">
        <v>339</v>
      </c>
      <c r="B258" s="67" t="s">
        <v>1</v>
      </c>
      <c r="C258" s="30">
        <v>1</v>
      </c>
      <c r="D258" s="45">
        <v>0</v>
      </c>
      <c r="E258" s="28">
        <f t="shared" ref="E258" si="15">D258*C258</f>
        <v>0</v>
      </c>
      <c r="F258" s="29"/>
    </row>
    <row r="259" spans="1:6" ht="25.5" x14ac:dyDescent="0.25">
      <c r="A259" s="66" t="s">
        <v>340</v>
      </c>
      <c r="B259" s="69" t="s">
        <v>1</v>
      </c>
      <c r="C259" s="30">
        <v>1</v>
      </c>
      <c r="D259" s="45">
        <v>0</v>
      </c>
      <c r="E259" s="28">
        <f t="shared" si="13"/>
        <v>0</v>
      </c>
      <c r="F259" s="29"/>
    </row>
    <row r="260" spans="1:6" x14ac:dyDescent="0.25">
      <c r="A260" s="70" t="s">
        <v>341</v>
      </c>
      <c r="B260" s="4" t="s">
        <v>1</v>
      </c>
      <c r="C260" s="30">
        <v>1</v>
      </c>
      <c r="D260" s="45">
        <v>0</v>
      </c>
      <c r="E260" s="28">
        <f t="shared" si="13"/>
        <v>0</v>
      </c>
      <c r="F260" s="29"/>
    </row>
    <row r="261" spans="1:6" x14ac:dyDescent="0.25">
      <c r="A261" s="70" t="s">
        <v>342</v>
      </c>
      <c r="B261" s="4" t="s">
        <v>1</v>
      </c>
      <c r="C261" s="30">
        <v>1</v>
      </c>
      <c r="D261" s="45">
        <v>0</v>
      </c>
      <c r="E261" s="28">
        <f t="shared" si="13"/>
        <v>0</v>
      </c>
      <c r="F261" s="29"/>
    </row>
    <row r="262" spans="1:6" x14ac:dyDescent="0.25">
      <c r="A262" s="70" t="s">
        <v>343</v>
      </c>
      <c r="B262" s="4" t="s">
        <v>1</v>
      </c>
      <c r="C262" s="30">
        <v>1</v>
      </c>
      <c r="D262" s="45">
        <v>0</v>
      </c>
      <c r="E262" s="28">
        <f t="shared" si="13"/>
        <v>0</v>
      </c>
      <c r="F262" s="29"/>
    </row>
    <row r="263" spans="1:6" ht="25.5" x14ac:dyDescent="0.25">
      <c r="A263" s="70" t="s">
        <v>344</v>
      </c>
      <c r="B263" s="4" t="s">
        <v>1</v>
      </c>
      <c r="C263" s="30">
        <v>1</v>
      </c>
      <c r="D263" s="45">
        <v>0</v>
      </c>
      <c r="E263" s="28">
        <f t="shared" si="13"/>
        <v>0</v>
      </c>
      <c r="F263" s="29"/>
    </row>
    <row r="264" spans="1:6" ht="25.5" x14ac:dyDescent="0.25">
      <c r="A264" s="66" t="s">
        <v>345</v>
      </c>
      <c r="B264" s="67" t="s">
        <v>1</v>
      </c>
      <c r="C264" s="30">
        <v>1</v>
      </c>
      <c r="D264" s="45">
        <v>0</v>
      </c>
      <c r="E264" s="28">
        <f t="shared" si="13"/>
        <v>0</v>
      </c>
      <c r="F264" s="29"/>
    </row>
    <row r="265" spans="1:6" ht="25.5" x14ac:dyDescent="0.25">
      <c r="A265" s="66" t="s">
        <v>346</v>
      </c>
      <c r="B265" s="4" t="s">
        <v>1</v>
      </c>
      <c r="C265" s="30">
        <v>1</v>
      </c>
      <c r="D265" s="45">
        <v>0</v>
      </c>
      <c r="E265" s="28">
        <f t="shared" si="13"/>
        <v>0</v>
      </c>
      <c r="F265" s="29"/>
    </row>
    <row r="266" spans="1:6" ht="25.5" x14ac:dyDescent="0.25">
      <c r="A266" s="66" t="s">
        <v>347</v>
      </c>
      <c r="B266" s="4" t="s">
        <v>1</v>
      </c>
      <c r="C266" s="30">
        <v>1</v>
      </c>
      <c r="D266" s="45">
        <v>0</v>
      </c>
      <c r="E266" s="28">
        <f t="shared" si="13"/>
        <v>0</v>
      </c>
      <c r="F266" s="29"/>
    </row>
    <row r="267" spans="1:6" x14ac:dyDescent="0.25">
      <c r="A267" s="66" t="s">
        <v>348</v>
      </c>
      <c r="B267" s="4" t="s">
        <v>1</v>
      </c>
      <c r="C267" s="30">
        <v>1</v>
      </c>
      <c r="D267" s="45">
        <v>0</v>
      </c>
      <c r="E267" s="28">
        <f t="shared" si="13"/>
        <v>0</v>
      </c>
      <c r="F267" s="29"/>
    </row>
    <row r="268" spans="1:6" x14ac:dyDescent="0.25">
      <c r="A268" s="55" t="s">
        <v>349</v>
      </c>
      <c r="B268" s="3" t="s">
        <v>1</v>
      </c>
      <c r="C268" s="30">
        <v>1</v>
      </c>
      <c r="D268" s="45">
        <v>0</v>
      </c>
      <c r="E268" s="28">
        <f>D268*C268</f>
        <v>0</v>
      </c>
      <c r="F268" s="29"/>
    </row>
    <row r="269" spans="1:6" x14ac:dyDescent="0.25">
      <c r="A269" s="55" t="s">
        <v>350</v>
      </c>
      <c r="B269" s="3" t="s">
        <v>1</v>
      </c>
      <c r="C269" s="30">
        <v>1</v>
      </c>
      <c r="D269" s="45">
        <v>0</v>
      </c>
      <c r="E269" s="28">
        <f>D269*C269</f>
        <v>0</v>
      </c>
      <c r="F269" s="29"/>
    </row>
    <row r="270" spans="1:6" x14ac:dyDescent="0.25">
      <c r="A270" s="55" t="s">
        <v>351</v>
      </c>
      <c r="B270" s="3" t="s">
        <v>1</v>
      </c>
      <c r="C270" s="30">
        <v>1</v>
      </c>
      <c r="D270" s="45">
        <v>0</v>
      </c>
      <c r="E270" s="28">
        <f t="shared" ref="E270" si="16">D270*C270</f>
        <v>0</v>
      </c>
      <c r="F270" s="29"/>
    </row>
    <row r="271" spans="1:6" ht="25.5" x14ac:dyDescent="0.25">
      <c r="A271" s="66" t="s">
        <v>352</v>
      </c>
      <c r="B271" s="67" t="s">
        <v>1</v>
      </c>
      <c r="C271" s="30">
        <v>1</v>
      </c>
      <c r="D271" s="45">
        <v>0</v>
      </c>
      <c r="E271" s="28">
        <f t="shared" si="13"/>
        <v>0</v>
      </c>
      <c r="F271" s="29"/>
    </row>
    <row r="272" spans="1:6" ht="25.5" x14ac:dyDescent="0.25">
      <c r="A272" s="66" t="s">
        <v>353</v>
      </c>
      <c r="B272" s="67" t="s">
        <v>1</v>
      </c>
      <c r="C272" s="30">
        <v>1</v>
      </c>
      <c r="D272" s="45">
        <v>0</v>
      </c>
      <c r="E272" s="28">
        <f t="shared" si="13"/>
        <v>0</v>
      </c>
      <c r="F272" s="29"/>
    </row>
    <row r="273" spans="1:6" x14ac:dyDescent="0.25">
      <c r="A273" s="66" t="s">
        <v>354</v>
      </c>
      <c r="B273" s="67" t="s">
        <v>1</v>
      </c>
      <c r="C273" s="30">
        <v>1</v>
      </c>
      <c r="D273" s="45">
        <v>0</v>
      </c>
      <c r="E273" s="28">
        <f t="shared" si="13"/>
        <v>0</v>
      </c>
      <c r="F273" s="29"/>
    </row>
    <row r="274" spans="1:6" x14ac:dyDescent="0.25">
      <c r="A274" s="66" t="s">
        <v>111</v>
      </c>
      <c r="B274" s="67" t="s">
        <v>1</v>
      </c>
      <c r="C274" s="30">
        <v>1</v>
      </c>
      <c r="D274" s="45">
        <v>0</v>
      </c>
      <c r="E274" s="28">
        <f t="shared" si="13"/>
        <v>0</v>
      </c>
      <c r="F274" s="29"/>
    </row>
    <row r="275" spans="1:6" ht="25.5" x14ac:dyDescent="0.25">
      <c r="A275" s="66" t="s">
        <v>112</v>
      </c>
      <c r="B275" s="67" t="s">
        <v>51</v>
      </c>
      <c r="C275" s="30">
        <v>1</v>
      </c>
      <c r="D275" s="45">
        <v>0</v>
      </c>
      <c r="E275" s="28">
        <f t="shared" si="13"/>
        <v>0</v>
      </c>
      <c r="F275" s="29"/>
    </row>
    <row r="276" spans="1:6" ht="25.5" x14ac:dyDescent="0.25">
      <c r="A276" s="66" t="s">
        <v>355</v>
      </c>
      <c r="B276" s="67" t="s">
        <v>1</v>
      </c>
      <c r="C276" s="30">
        <v>1</v>
      </c>
      <c r="D276" s="45">
        <v>0</v>
      </c>
      <c r="E276" s="28">
        <f t="shared" si="13"/>
        <v>0</v>
      </c>
      <c r="F276" s="29"/>
    </row>
    <row r="277" spans="1:6" x14ac:dyDescent="0.25">
      <c r="A277" s="68" t="s">
        <v>113</v>
      </c>
      <c r="B277" s="69" t="s">
        <v>1</v>
      </c>
      <c r="C277" s="30">
        <v>1</v>
      </c>
      <c r="D277" s="45">
        <v>0</v>
      </c>
      <c r="E277" s="28">
        <f t="shared" si="13"/>
        <v>0</v>
      </c>
      <c r="F277" s="29"/>
    </row>
    <row r="278" spans="1:6" x14ac:dyDescent="0.25">
      <c r="A278" s="66" t="s">
        <v>114</v>
      </c>
      <c r="B278" s="67" t="s">
        <v>117</v>
      </c>
      <c r="C278" s="30">
        <v>1</v>
      </c>
      <c r="D278" s="45">
        <v>0</v>
      </c>
      <c r="E278" s="28">
        <f t="shared" si="13"/>
        <v>0</v>
      </c>
      <c r="F278" s="29"/>
    </row>
    <row r="279" spans="1:6" x14ac:dyDescent="0.25">
      <c r="A279" s="66" t="s">
        <v>115</v>
      </c>
      <c r="B279" s="67" t="s">
        <v>117</v>
      </c>
      <c r="C279" s="30">
        <v>1</v>
      </c>
      <c r="D279" s="45">
        <v>0</v>
      </c>
      <c r="E279" s="28">
        <f t="shared" si="13"/>
        <v>0</v>
      </c>
      <c r="F279" s="29"/>
    </row>
    <row r="280" spans="1:6" ht="25.5" x14ac:dyDescent="0.25">
      <c r="A280" s="66" t="s">
        <v>116</v>
      </c>
      <c r="B280" s="67" t="s">
        <v>117</v>
      </c>
      <c r="C280" s="30">
        <v>1</v>
      </c>
      <c r="D280" s="45">
        <v>0</v>
      </c>
      <c r="E280" s="28">
        <f t="shared" si="13"/>
        <v>0</v>
      </c>
      <c r="F280" s="29"/>
    </row>
    <row r="281" spans="1:6" ht="25.5" x14ac:dyDescent="0.25">
      <c r="A281" s="66" t="s">
        <v>118</v>
      </c>
      <c r="B281" s="67" t="s">
        <v>117</v>
      </c>
      <c r="C281" s="30">
        <v>1</v>
      </c>
      <c r="D281" s="45">
        <v>0</v>
      </c>
      <c r="E281" s="28">
        <f t="shared" si="13"/>
        <v>0</v>
      </c>
      <c r="F281" s="29"/>
    </row>
    <row r="282" spans="1:6" x14ac:dyDescent="0.25">
      <c r="A282" s="62" t="s">
        <v>119</v>
      </c>
      <c r="B282" s="63"/>
      <c r="C282" s="63"/>
      <c r="D282" s="64"/>
      <c r="E282" s="65"/>
      <c r="F282" s="29"/>
    </row>
    <row r="283" spans="1:6" x14ac:dyDescent="0.25">
      <c r="A283" s="57" t="s">
        <v>120</v>
      </c>
      <c r="B283" s="56" t="s">
        <v>51</v>
      </c>
      <c r="C283" s="30">
        <v>1</v>
      </c>
      <c r="D283" s="45">
        <v>0</v>
      </c>
      <c r="E283" s="28">
        <f t="shared" si="13"/>
        <v>0</v>
      </c>
      <c r="F283" s="29"/>
    </row>
    <row r="284" spans="1:6" x14ac:dyDescent="0.25">
      <c r="A284" s="57" t="s">
        <v>121</v>
      </c>
      <c r="B284" s="56" t="s">
        <v>51</v>
      </c>
      <c r="C284" s="30">
        <v>1</v>
      </c>
      <c r="D284" s="45">
        <v>0</v>
      </c>
      <c r="E284" s="31">
        <f>D284*C284</f>
        <v>0</v>
      </c>
      <c r="F284" s="29"/>
    </row>
    <row r="285" spans="1:6" x14ac:dyDescent="0.25">
      <c r="A285" s="57" t="s">
        <v>122</v>
      </c>
      <c r="B285" s="56" t="s">
        <v>51</v>
      </c>
      <c r="C285" s="30">
        <v>1</v>
      </c>
      <c r="D285" s="45">
        <v>0</v>
      </c>
      <c r="E285" s="28">
        <f t="shared" ref="E285" si="17">D285*C285</f>
        <v>0</v>
      </c>
      <c r="F285" s="29"/>
    </row>
    <row r="286" spans="1:6" x14ac:dyDescent="0.25">
      <c r="A286" s="57" t="s">
        <v>123</v>
      </c>
      <c r="B286" s="56" t="s">
        <v>51</v>
      </c>
      <c r="C286" s="30">
        <v>1</v>
      </c>
      <c r="D286" s="45">
        <v>0</v>
      </c>
      <c r="E286" s="28">
        <f>D286*C286</f>
        <v>0</v>
      </c>
      <c r="F286" s="29"/>
    </row>
    <row r="287" spans="1:6" x14ac:dyDescent="0.25">
      <c r="A287" s="57" t="s">
        <v>124</v>
      </c>
      <c r="B287" s="56" t="s">
        <v>1</v>
      </c>
      <c r="C287" s="30">
        <v>1</v>
      </c>
      <c r="D287" s="45">
        <v>0</v>
      </c>
      <c r="E287" s="28">
        <f>D287*C287</f>
        <v>0</v>
      </c>
      <c r="F287" s="29"/>
    </row>
    <row r="288" spans="1:6" x14ac:dyDescent="0.25">
      <c r="A288" s="57" t="s">
        <v>125</v>
      </c>
      <c r="B288" s="56" t="s">
        <v>51</v>
      </c>
      <c r="C288" s="30">
        <v>1</v>
      </c>
      <c r="D288" s="45">
        <v>0</v>
      </c>
      <c r="E288" s="28">
        <f t="shared" ref="E288:E352" si="18">D288*C288</f>
        <v>0</v>
      </c>
      <c r="F288" s="29"/>
    </row>
    <row r="289" spans="1:6" x14ac:dyDescent="0.25">
      <c r="A289" s="57" t="s">
        <v>126</v>
      </c>
      <c r="B289" s="56" t="s">
        <v>1</v>
      </c>
      <c r="C289" s="30">
        <v>1</v>
      </c>
      <c r="D289" s="45">
        <v>0</v>
      </c>
      <c r="E289" s="28">
        <f t="shared" si="18"/>
        <v>0</v>
      </c>
      <c r="F289" s="29"/>
    </row>
    <row r="290" spans="1:6" x14ac:dyDescent="0.25">
      <c r="A290" s="57" t="s">
        <v>127</v>
      </c>
      <c r="B290" s="56" t="s">
        <v>1</v>
      </c>
      <c r="C290" s="30">
        <v>1</v>
      </c>
      <c r="D290" s="45">
        <v>0</v>
      </c>
      <c r="E290" s="28">
        <f t="shared" si="18"/>
        <v>0</v>
      </c>
      <c r="F290" s="29"/>
    </row>
    <row r="291" spans="1:6" x14ac:dyDescent="0.25">
      <c r="A291" s="57" t="s">
        <v>128</v>
      </c>
      <c r="B291" s="56" t="s">
        <v>1</v>
      </c>
      <c r="C291" s="30">
        <v>1</v>
      </c>
      <c r="D291" s="45">
        <v>0</v>
      </c>
      <c r="E291" s="28">
        <f t="shared" si="18"/>
        <v>0</v>
      </c>
      <c r="F291" s="29"/>
    </row>
    <row r="292" spans="1:6" x14ac:dyDescent="0.25">
      <c r="A292" s="57" t="s">
        <v>129</v>
      </c>
      <c r="B292" s="56" t="s">
        <v>51</v>
      </c>
      <c r="C292" s="30">
        <v>1</v>
      </c>
      <c r="D292" s="45">
        <v>0</v>
      </c>
      <c r="E292" s="28">
        <f t="shared" si="18"/>
        <v>0</v>
      </c>
      <c r="F292" s="29"/>
    </row>
    <row r="293" spans="1:6" x14ac:dyDescent="0.25">
      <c r="A293" s="57" t="s">
        <v>130</v>
      </c>
      <c r="B293" s="56" t="s">
        <v>51</v>
      </c>
      <c r="C293" s="30">
        <v>1</v>
      </c>
      <c r="D293" s="45">
        <v>0</v>
      </c>
      <c r="E293" s="28">
        <f t="shared" si="18"/>
        <v>0</v>
      </c>
      <c r="F293" s="29"/>
    </row>
    <row r="294" spans="1:6" x14ac:dyDescent="0.25">
      <c r="A294" s="57" t="s">
        <v>131</v>
      </c>
      <c r="B294" s="56" t="s">
        <v>1</v>
      </c>
      <c r="C294" s="30">
        <v>1</v>
      </c>
      <c r="D294" s="45">
        <v>0</v>
      </c>
      <c r="E294" s="28">
        <f t="shared" si="18"/>
        <v>0</v>
      </c>
      <c r="F294" s="29"/>
    </row>
    <row r="295" spans="1:6" x14ac:dyDescent="0.25">
      <c r="A295" s="57" t="s">
        <v>132</v>
      </c>
      <c r="B295" s="56" t="s">
        <v>1</v>
      </c>
      <c r="C295" s="30">
        <v>1</v>
      </c>
      <c r="D295" s="45">
        <v>0</v>
      </c>
      <c r="E295" s="28">
        <f t="shared" si="18"/>
        <v>0</v>
      </c>
      <c r="F295" s="29"/>
    </row>
    <row r="296" spans="1:6" x14ac:dyDescent="0.25">
      <c r="A296" s="57" t="s">
        <v>133</v>
      </c>
      <c r="B296" s="56" t="s">
        <v>1</v>
      </c>
      <c r="C296" s="30">
        <v>1</v>
      </c>
      <c r="D296" s="45">
        <v>0</v>
      </c>
      <c r="E296" s="28">
        <f t="shared" si="18"/>
        <v>0</v>
      </c>
      <c r="F296" s="29"/>
    </row>
    <row r="297" spans="1:6" x14ac:dyDescent="0.25">
      <c r="A297" s="57" t="s">
        <v>134</v>
      </c>
      <c r="B297" s="56" t="s">
        <v>1</v>
      </c>
      <c r="C297" s="30">
        <v>1</v>
      </c>
      <c r="D297" s="45">
        <v>0</v>
      </c>
      <c r="E297" s="28">
        <f t="shared" si="18"/>
        <v>0</v>
      </c>
      <c r="F297" s="29"/>
    </row>
    <row r="298" spans="1:6" x14ac:dyDescent="0.25">
      <c r="A298" s="57" t="s">
        <v>135</v>
      </c>
      <c r="B298" s="56" t="s">
        <v>1</v>
      </c>
      <c r="C298" s="30">
        <v>1</v>
      </c>
      <c r="D298" s="45">
        <v>0</v>
      </c>
      <c r="E298" s="28">
        <f t="shared" si="18"/>
        <v>0</v>
      </c>
      <c r="F298" s="29"/>
    </row>
    <row r="299" spans="1:6" x14ac:dyDescent="0.25">
      <c r="A299" s="57" t="s">
        <v>136</v>
      </c>
      <c r="B299" s="56" t="s">
        <v>1</v>
      </c>
      <c r="C299" s="30">
        <v>1</v>
      </c>
      <c r="D299" s="45">
        <v>0</v>
      </c>
      <c r="E299" s="28">
        <f t="shared" si="18"/>
        <v>0</v>
      </c>
      <c r="F299" s="29"/>
    </row>
    <row r="300" spans="1:6" x14ac:dyDescent="0.25">
      <c r="A300" s="57" t="s">
        <v>86</v>
      </c>
      <c r="B300" s="56" t="s">
        <v>51</v>
      </c>
      <c r="C300" s="30">
        <v>1</v>
      </c>
      <c r="D300" s="45">
        <v>0</v>
      </c>
      <c r="E300" s="28">
        <f t="shared" si="18"/>
        <v>0</v>
      </c>
      <c r="F300" s="29"/>
    </row>
    <row r="301" spans="1:6" x14ac:dyDescent="0.25">
      <c r="A301" s="57" t="s">
        <v>137</v>
      </c>
      <c r="B301" s="56" t="s">
        <v>1</v>
      </c>
      <c r="C301" s="30">
        <v>1</v>
      </c>
      <c r="D301" s="45">
        <v>0</v>
      </c>
      <c r="E301" s="28">
        <f t="shared" si="18"/>
        <v>0</v>
      </c>
      <c r="F301" s="29"/>
    </row>
    <row r="302" spans="1:6" x14ac:dyDescent="0.25">
      <c r="A302" s="62" t="s">
        <v>138</v>
      </c>
      <c r="B302" s="63"/>
      <c r="C302" s="63"/>
      <c r="D302" s="64"/>
      <c r="E302" s="65"/>
      <c r="F302" s="29"/>
    </row>
    <row r="303" spans="1:6" x14ac:dyDescent="0.25">
      <c r="A303" s="57" t="s">
        <v>139</v>
      </c>
      <c r="B303" s="56" t="s">
        <v>51</v>
      </c>
      <c r="C303" s="30">
        <v>1</v>
      </c>
      <c r="D303" s="45">
        <v>0</v>
      </c>
      <c r="E303" s="28">
        <f t="shared" ref="E303:E347" si="19">D303*C303</f>
        <v>0</v>
      </c>
      <c r="F303" s="29"/>
    </row>
    <row r="304" spans="1:6" x14ac:dyDescent="0.25">
      <c r="A304" s="57" t="s">
        <v>140</v>
      </c>
      <c r="B304" s="56" t="s">
        <v>51</v>
      </c>
      <c r="C304" s="30">
        <v>1</v>
      </c>
      <c r="D304" s="45">
        <v>0</v>
      </c>
      <c r="E304" s="28">
        <f t="shared" si="19"/>
        <v>0</v>
      </c>
      <c r="F304" s="29"/>
    </row>
    <row r="305" spans="1:6" x14ac:dyDescent="0.25">
      <c r="A305" s="57" t="s">
        <v>141</v>
      </c>
      <c r="B305" s="56" t="s">
        <v>51</v>
      </c>
      <c r="C305" s="30">
        <v>1</v>
      </c>
      <c r="D305" s="45">
        <v>0</v>
      </c>
      <c r="E305" s="28">
        <f t="shared" si="19"/>
        <v>0</v>
      </c>
      <c r="F305" s="29"/>
    </row>
    <row r="306" spans="1:6" x14ac:dyDescent="0.25">
      <c r="A306" s="57" t="s">
        <v>142</v>
      </c>
      <c r="B306" s="56" t="s">
        <v>51</v>
      </c>
      <c r="C306" s="30">
        <v>1</v>
      </c>
      <c r="D306" s="45">
        <v>0</v>
      </c>
      <c r="E306" s="28">
        <f t="shared" si="19"/>
        <v>0</v>
      </c>
      <c r="F306" s="29"/>
    </row>
    <row r="307" spans="1:6" x14ac:dyDescent="0.25">
      <c r="A307" s="57" t="s">
        <v>124</v>
      </c>
      <c r="B307" s="56" t="s">
        <v>1</v>
      </c>
      <c r="C307" s="30">
        <v>1</v>
      </c>
      <c r="D307" s="45">
        <v>0</v>
      </c>
      <c r="E307" s="28">
        <f t="shared" si="19"/>
        <v>0</v>
      </c>
      <c r="F307" s="29"/>
    </row>
    <row r="308" spans="1:6" x14ac:dyDescent="0.25">
      <c r="A308" s="57" t="s">
        <v>125</v>
      </c>
      <c r="B308" s="56" t="s">
        <v>51</v>
      </c>
      <c r="C308" s="30">
        <v>1</v>
      </c>
      <c r="D308" s="45">
        <v>0</v>
      </c>
      <c r="E308" s="28">
        <f t="shared" si="19"/>
        <v>0</v>
      </c>
      <c r="F308" s="29"/>
    </row>
    <row r="309" spans="1:6" x14ac:dyDescent="0.25">
      <c r="A309" s="57" t="s">
        <v>126</v>
      </c>
      <c r="B309" s="56" t="s">
        <v>1</v>
      </c>
      <c r="C309" s="30">
        <v>1</v>
      </c>
      <c r="D309" s="45">
        <v>0</v>
      </c>
      <c r="E309" s="28">
        <f t="shared" si="19"/>
        <v>0</v>
      </c>
      <c r="F309" s="29"/>
    </row>
    <row r="310" spans="1:6" x14ac:dyDescent="0.25">
      <c r="A310" s="57" t="s">
        <v>127</v>
      </c>
      <c r="B310" s="56" t="s">
        <v>1</v>
      </c>
      <c r="C310" s="30">
        <v>1</v>
      </c>
      <c r="D310" s="45">
        <v>0</v>
      </c>
      <c r="E310" s="28">
        <f t="shared" si="19"/>
        <v>0</v>
      </c>
      <c r="F310" s="29"/>
    </row>
    <row r="311" spans="1:6" x14ac:dyDescent="0.25">
      <c r="A311" s="57" t="s">
        <v>128</v>
      </c>
      <c r="B311" s="56" t="s">
        <v>1</v>
      </c>
      <c r="C311" s="30">
        <v>1</v>
      </c>
      <c r="D311" s="45">
        <v>0</v>
      </c>
      <c r="E311" s="28">
        <f t="shared" si="19"/>
        <v>0</v>
      </c>
      <c r="F311" s="29"/>
    </row>
    <row r="312" spans="1:6" x14ac:dyDescent="0.25">
      <c r="A312" s="57" t="s">
        <v>129</v>
      </c>
      <c r="B312" s="56" t="s">
        <v>51</v>
      </c>
      <c r="C312" s="30">
        <v>1</v>
      </c>
      <c r="D312" s="45">
        <v>0</v>
      </c>
      <c r="E312" s="28">
        <f t="shared" si="19"/>
        <v>0</v>
      </c>
      <c r="F312" s="29"/>
    </row>
    <row r="313" spans="1:6" x14ac:dyDescent="0.25">
      <c r="A313" s="57" t="s">
        <v>130</v>
      </c>
      <c r="B313" s="56" t="s">
        <v>51</v>
      </c>
      <c r="C313" s="30">
        <v>1</v>
      </c>
      <c r="D313" s="45">
        <v>0</v>
      </c>
      <c r="E313" s="28">
        <f t="shared" si="19"/>
        <v>0</v>
      </c>
      <c r="F313" s="29"/>
    </row>
    <row r="314" spans="1:6" x14ac:dyDescent="0.25">
      <c r="A314" s="57" t="s">
        <v>131</v>
      </c>
      <c r="B314" s="56" t="s">
        <v>1</v>
      </c>
      <c r="C314" s="30">
        <v>1</v>
      </c>
      <c r="D314" s="45">
        <v>0</v>
      </c>
      <c r="E314" s="28">
        <f t="shared" si="19"/>
        <v>0</v>
      </c>
      <c r="F314" s="29"/>
    </row>
    <row r="315" spans="1:6" x14ac:dyDescent="0.25">
      <c r="A315" s="57" t="s">
        <v>132</v>
      </c>
      <c r="B315" s="56" t="s">
        <v>1</v>
      </c>
      <c r="C315" s="30">
        <v>1</v>
      </c>
      <c r="D315" s="45">
        <v>0</v>
      </c>
      <c r="E315" s="28">
        <f t="shared" si="19"/>
        <v>0</v>
      </c>
      <c r="F315" s="29"/>
    </row>
    <row r="316" spans="1:6" x14ac:dyDescent="0.25">
      <c r="A316" s="57" t="s">
        <v>133</v>
      </c>
      <c r="B316" s="56" t="s">
        <v>1</v>
      </c>
      <c r="C316" s="30">
        <v>1</v>
      </c>
      <c r="D316" s="45">
        <v>0</v>
      </c>
      <c r="E316" s="28">
        <f t="shared" si="19"/>
        <v>0</v>
      </c>
      <c r="F316" s="29"/>
    </row>
    <row r="317" spans="1:6" x14ac:dyDescent="0.25">
      <c r="A317" s="57" t="s">
        <v>134</v>
      </c>
      <c r="B317" s="56" t="s">
        <v>1</v>
      </c>
      <c r="C317" s="30">
        <v>1</v>
      </c>
      <c r="D317" s="45">
        <v>0</v>
      </c>
      <c r="E317" s="28">
        <f t="shared" si="19"/>
        <v>0</v>
      </c>
      <c r="F317" s="29"/>
    </row>
    <row r="318" spans="1:6" x14ac:dyDescent="0.25">
      <c r="A318" s="57" t="s">
        <v>135</v>
      </c>
      <c r="B318" s="56" t="s">
        <v>1</v>
      </c>
      <c r="C318" s="30">
        <v>1</v>
      </c>
      <c r="D318" s="45">
        <v>0</v>
      </c>
      <c r="E318" s="28">
        <f t="shared" si="19"/>
        <v>0</v>
      </c>
      <c r="F318" s="29"/>
    </row>
    <row r="319" spans="1:6" x14ac:dyDescent="0.25">
      <c r="A319" s="57" t="s">
        <v>356</v>
      </c>
      <c r="B319" s="56" t="s">
        <v>1</v>
      </c>
      <c r="C319" s="30">
        <v>1</v>
      </c>
      <c r="D319" s="45">
        <v>0</v>
      </c>
      <c r="E319" s="28">
        <f t="shared" si="19"/>
        <v>0</v>
      </c>
      <c r="F319" s="29"/>
    </row>
    <row r="320" spans="1:6" x14ac:dyDescent="0.25">
      <c r="A320" s="57" t="s">
        <v>357</v>
      </c>
      <c r="B320" s="56" t="s">
        <v>1</v>
      </c>
      <c r="C320" s="30">
        <v>1</v>
      </c>
      <c r="D320" s="45">
        <v>0</v>
      </c>
      <c r="E320" s="28">
        <f t="shared" si="19"/>
        <v>0</v>
      </c>
      <c r="F320" s="29"/>
    </row>
    <row r="321" spans="1:6" x14ac:dyDescent="0.25">
      <c r="A321" s="57" t="s">
        <v>86</v>
      </c>
      <c r="B321" s="56" t="s">
        <v>51</v>
      </c>
      <c r="C321" s="30">
        <v>1</v>
      </c>
      <c r="D321" s="45">
        <v>0</v>
      </c>
      <c r="E321" s="28">
        <f t="shared" si="19"/>
        <v>0</v>
      </c>
      <c r="F321" s="29"/>
    </row>
    <row r="322" spans="1:6" x14ac:dyDescent="0.25">
      <c r="A322" s="57" t="s">
        <v>137</v>
      </c>
      <c r="B322" s="56" t="s">
        <v>1</v>
      </c>
      <c r="C322" s="30">
        <v>1</v>
      </c>
      <c r="D322" s="45">
        <v>0</v>
      </c>
      <c r="E322" s="28">
        <f t="shared" si="19"/>
        <v>0</v>
      </c>
      <c r="F322" s="29"/>
    </row>
    <row r="323" spans="1:6" x14ac:dyDescent="0.25">
      <c r="A323" s="57" t="s">
        <v>358</v>
      </c>
      <c r="B323" s="56" t="s">
        <v>1</v>
      </c>
      <c r="C323" s="30">
        <v>1</v>
      </c>
      <c r="D323" s="45">
        <v>0</v>
      </c>
      <c r="E323" s="28">
        <f t="shared" si="19"/>
        <v>0</v>
      </c>
      <c r="F323" s="29"/>
    </row>
    <row r="324" spans="1:6" ht="25.5" x14ac:dyDescent="0.25">
      <c r="A324" s="57" t="s">
        <v>359</v>
      </c>
      <c r="B324" s="56" t="s">
        <v>1</v>
      </c>
      <c r="C324" s="30">
        <v>1</v>
      </c>
      <c r="D324" s="45">
        <v>0</v>
      </c>
      <c r="E324" s="28">
        <f t="shared" si="19"/>
        <v>0</v>
      </c>
      <c r="F324" s="29"/>
    </row>
    <row r="325" spans="1:6" x14ac:dyDescent="0.25">
      <c r="A325" s="62" t="s">
        <v>143</v>
      </c>
      <c r="B325" s="63"/>
      <c r="C325" s="63"/>
      <c r="D325" s="64"/>
      <c r="E325" s="65"/>
      <c r="F325" s="29"/>
    </row>
    <row r="326" spans="1:6" x14ac:dyDescent="0.25">
      <c r="A326" s="66" t="s">
        <v>360</v>
      </c>
      <c r="B326" s="67" t="s">
        <v>1</v>
      </c>
      <c r="C326" s="30">
        <v>1</v>
      </c>
      <c r="D326" s="45">
        <v>0</v>
      </c>
      <c r="E326" s="28">
        <f t="shared" ref="E326:E334" si="20">D326*C326</f>
        <v>0</v>
      </c>
      <c r="F326" s="29"/>
    </row>
    <row r="327" spans="1:6" ht="25.5" x14ac:dyDescent="0.25">
      <c r="A327" s="66" t="s">
        <v>361</v>
      </c>
      <c r="B327" s="67" t="s">
        <v>51</v>
      </c>
      <c r="C327" s="30">
        <v>1</v>
      </c>
      <c r="D327" s="45">
        <v>0</v>
      </c>
      <c r="E327" s="28">
        <f t="shared" si="20"/>
        <v>0</v>
      </c>
      <c r="F327" s="29"/>
    </row>
    <row r="328" spans="1:6" ht="25.5" x14ac:dyDescent="0.25">
      <c r="A328" s="80" t="s">
        <v>148</v>
      </c>
      <c r="B328" s="81" t="s">
        <v>144</v>
      </c>
      <c r="C328" s="30">
        <v>1</v>
      </c>
      <c r="D328" s="45">
        <v>0</v>
      </c>
      <c r="E328" s="28">
        <f t="shared" si="20"/>
        <v>0</v>
      </c>
      <c r="F328" s="29"/>
    </row>
    <row r="329" spans="1:6" ht="25.5" x14ac:dyDescent="0.25">
      <c r="A329" s="80" t="s">
        <v>149</v>
      </c>
      <c r="B329" s="81" t="s">
        <v>145</v>
      </c>
      <c r="C329" s="30">
        <v>1</v>
      </c>
      <c r="D329" s="45">
        <v>0</v>
      </c>
      <c r="E329" s="28">
        <f t="shared" si="20"/>
        <v>0</v>
      </c>
      <c r="F329" s="29"/>
    </row>
    <row r="330" spans="1:6" ht="25.5" x14ac:dyDescent="0.25">
      <c r="A330" s="80" t="s">
        <v>362</v>
      </c>
      <c r="B330" s="81" t="s">
        <v>144</v>
      </c>
      <c r="C330" s="30">
        <v>1</v>
      </c>
      <c r="D330" s="45">
        <v>0</v>
      </c>
      <c r="E330" s="28">
        <f t="shared" si="20"/>
        <v>0</v>
      </c>
      <c r="F330" s="29"/>
    </row>
    <row r="331" spans="1:6" x14ac:dyDescent="0.25">
      <c r="A331" s="80" t="s">
        <v>363</v>
      </c>
      <c r="B331" s="81" t="s">
        <v>144</v>
      </c>
      <c r="C331" s="30">
        <v>1</v>
      </c>
      <c r="D331" s="45">
        <v>0</v>
      </c>
      <c r="E331" s="28">
        <f t="shared" si="20"/>
        <v>0</v>
      </c>
      <c r="F331" s="29"/>
    </row>
    <row r="332" spans="1:6" ht="25.5" x14ac:dyDescent="0.25">
      <c r="A332" s="80" t="s">
        <v>364</v>
      </c>
      <c r="B332" s="81" t="s">
        <v>144</v>
      </c>
      <c r="C332" s="30">
        <v>1</v>
      </c>
      <c r="D332" s="45">
        <v>0</v>
      </c>
      <c r="E332" s="28">
        <f t="shared" si="20"/>
        <v>0</v>
      </c>
      <c r="F332" s="29"/>
    </row>
    <row r="333" spans="1:6" x14ac:dyDescent="0.25">
      <c r="A333" s="80" t="s">
        <v>150</v>
      </c>
      <c r="B333" s="81" t="s">
        <v>146</v>
      </c>
      <c r="C333" s="30">
        <v>1</v>
      </c>
      <c r="D333" s="45">
        <v>0</v>
      </c>
      <c r="E333" s="28">
        <f t="shared" si="20"/>
        <v>0</v>
      </c>
      <c r="F333" s="29"/>
    </row>
    <row r="334" spans="1:6" x14ac:dyDescent="0.25">
      <c r="A334" s="80" t="s">
        <v>151</v>
      </c>
      <c r="B334" s="81" t="s">
        <v>147</v>
      </c>
      <c r="C334" s="30">
        <v>1</v>
      </c>
      <c r="D334" s="45">
        <v>0</v>
      </c>
      <c r="E334" s="28">
        <f t="shared" si="20"/>
        <v>0</v>
      </c>
      <c r="F334" s="29"/>
    </row>
    <row r="335" spans="1:6" x14ac:dyDescent="0.25">
      <c r="A335" s="62" t="s">
        <v>152</v>
      </c>
      <c r="B335" s="63"/>
      <c r="C335" s="63"/>
      <c r="D335" s="64"/>
      <c r="E335" s="65"/>
      <c r="F335" s="29"/>
    </row>
    <row r="336" spans="1:6" x14ac:dyDescent="0.25">
      <c r="A336" s="66" t="s">
        <v>365</v>
      </c>
      <c r="B336" s="67" t="s">
        <v>1</v>
      </c>
      <c r="C336" s="30">
        <v>1</v>
      </c>
      <c r="D336" s="45">
        <v>0</v>
      </c>
      <c r="E336" s="28">
        <f t="shared" ref="E336:E341" si="21">D336*C336</f>
        <v>0</v>
      </c>
      <c r="F336" s="29"/>
    </row>
    <row r="337" spans="1:6" ht="25.5" x14ac:dyDescent="0.25">
      <c r="A337" s="66" t="s">
        <v>366</v>
      </c>
      <c r="B337" s="67" t="s">
        <v>1</v>
      </c>
      <c r="C337" s="30">
        <v>1</v>
      </c>
      <c r="D337" s="45">
        <v>0</v>
      </c>
      <c r="E337" s="28">
        <f t="shared" si="21"/>
        <v>0</v>
      </c>
      <c r="F337" s="29"/>
    </row>
    <row r="338" spans="1:6" x14ac:dyDescent="0.25">
      <c r="A338" s="66" t="s">
        <v>367</v>
      </c>
      <c r="B338" s="67" t="s">
        <v>1</v>
      </c>
      <c r="C338" s="30">
        <v>1</v>
      </c>
      <c r="D338" s="45">
        <v>0</v>
      </c>
      <c r="E338" s="28">
        <f t="shared" si="21"/>
        <v>0</v>
      </c>
      <c r="F338" s="29"/>
    </row>
    <row r="339" spans="1:6" x14ac:dyDescent="0.25">
      <c r="A339" s="66" t="s">
        <v>153</v>
      </c>
      <c r="B339" s="67" t="s">
        <v>154</v>
      </c>
      <c r="C339" s="30">
        <v>1</v>
      </c>
      <c r="D339" s="45">
        <v>0</v>
      </c>
      <c r="E339" s="28">
        <f t="shared" si="21"/>
        <v>0</v>
      </c>
      <c r="F339" s="29"/>
    </row>
    <row r="340" spans="1:6" x14ac:dyDescent="0.25">
      <c r="A340" s="66" t="s">
        <v>155</v>
      </c>
      <c r="B340" s="67" t="s">
        <v>154</v>
      </c>
      <c r="C340" s="30">
        <v>1</v>
      </c>
      <c r="D340" s="45">
        <v>0</v>
      </c>
      <c r="E340" s="28">
        <f t="shared" si="21"/>
        <v>0</v>
      </c>
      <c r="F340" s="29"/>
    </row>
    <row r="341" spans="1:6" x14ac:dyDescent="0.25">
      <c r="A341" s="66" t="s">
        <v>158</v>
      </c>
      <c r="B341" s="67" t="s">
        <v>154</v>
      </c>
      <c r="C341" s="30">
        <v>1</v>
      </c>
      <c r="D341" s="45">
        <v>0</v>
      </c>
      <c r="E341" s="28">
        <f t="shared" si="21"/>
        <v>0</v>
      </c>
      <c r="F341" s="29"/>
    </row>
    <row r="342" spans="1:6" x14ac:dyDescent="0.25">
      <c r="A342" s="66" t="s">
        <v>368</v>
      </c>
      <c r="B342" s="67" t="s">
        <v>156</v>
      </c>
      <c r="C342" s="30">
        <v>1</v>
      </c>
      <c r="D342" s="45">
        <v>0</v>
      </c>
      <c r="E342" s="28">
        <f t="shared" si="19"/>
        <v>0</v>
      </c>
      <c r="F342" s="29"/>
    </row>
    <row r="343" spans="1:6" x14ac:dyDescent="0.25">
      <c r="A343" s="82" t="s">
        <v>369</v>
      </c>
      <c r="B343" s="67" t="s">
        <v>1</v>
      </c>
      <c r="C343" s="30">
        <v>1</v>
      </c>
      <c r="D343" s="45">
        <v>0</v>
      </c>
      <c r="E343" s="28">
        <f t="shared" si="19"/>
        <v>0</v>
      </c>
      <c r="F343" s="29"/>
    </row>
    <row r="344" spans="1:6" ht="25.5" x14ac:dyDescent="0.25">
      <c r="A344" s="66" t="s">
        <v>370</v>
      </c>
      <c r="B344" s="67" t="s">
        <v>1</v>
      </c>
      <c r="C344" s="30">
        <v>1</v>
      </c>
      <c r="D344" s="45">
        <v>0</v>
      </c>
      <c r="E344" s="28">
        <f t="shared" si="19"/>
        <v>0</v>
      </c>
      <c r="F344" s="29"/>
    </row>
    <row r="345" spans="1:6" ht="25.5" x14ac:dyDescent="0.25">
      <c r="A345" s="66" t="s">
        <v>371</v>
      </c>
      <c r="B345" s="67" t="s">
        <v>1</v>
      </c>
      <c r="C345" s="30">
        <v>1</v>
      </c>
      <c r="D345" s="45">
        <v>0</v>
      </c>
      <c r="E345" s="28">
        <f t="shared" si="19"/>
        <v>0</v>
      </c>
      <c r="F345" s="29"/>
    </row>
    <row r="346" spans="1:6" ht="25.5" x14ac:dyDescent="0.25">
      <c r="A346" s="66" t="s">
        <v>372</v>
      </c>
      <c r="B346" s="67" t="s">
        <v>1</v>
      </c>
      <c r="C346" s="30">
        <v>1</v>
      </c>
      <c r="D346" s="45">
        <v>0</v>
      </c>
      <c r="E346" s="28">
        <f t="shared" si="19"/>
        <v>0</v>
      </c>
      <c r="F346" s="29"/>
    </row>
    <row r="347" spans="1:6" x14ac:dyDescent="0.25">
      <c r="A347" s="66" t="s">
        <v>373</v>
      </c>
      <c r="B347" s="67" t="s">
        <v>1</v>
      </c>
      <c r="C347" s="30">
        <v>1</v>
      </c>
      <c r="D347" s="45">
        <v>0</v>
      </c>
      <c r="E347" s="28">
        <f t="shared" si="19"/>
        <v>0</v>
      </c>
      <c r="F347" s="29"/>
    </row>
    <row r="348" spans="1:6" x14ac:dyDescent="0.25">
      <c r="A348" s="82" t="s">
        <v>159</v>
      </c>
      <c r="B348" s="67" t="s">
        <v>77</v>
      </c>
      <c r="C348" s="30">
        <v>1</v>
      </c>
      <c r="D348" s="45">
        <v>0</v>
      </c>
      <c r="E348" s="28">
        <f t="shared" si="18"/>
        <v>0</v>
      </c>
      <c r="F348" s="29"/>
    </row>
    <row r="349" spans="1:6" x14ac:dyDescent="0.25">
      <c r="A349" s="82" t="s">
        <v>160</v>
      </c>
      <c r="B349" s="67" t="s">
        <v>77</v>
      </c>
      <c r="C349" s="30">
        <v>1</v>
      </c>
      <c r="D349" s="45">
        <v>0</v>
      </c>
      <c r="E349" s="28">
        <f t="shared" si="18"/>
        <v>0</v>
      </c>
      <c r="F349" s="29"/>
    </row>
    <row r="350" spans="1:6" x14ac:dyDescent="0.25">
      <c r="A350" s="82" t="s">
        <v>161</v>
      </c>
      <c r="B350" s="67" t="s">
        <v>77</v>
      </c>
      <c r="C350" s="30">
        <v>1</v>
      </c>
      <c r="D350" s="45">
        <v>0</v>
      </c>
      <c r="E350" s="28">
        <f t="shared" si="18"/>
        <v>0</v>
      </c>
      <c r="F350" s="29"/>
    </row>
    <row r="351" spans="1:6" x14ac:dyDescent="0.25">
      <c r="A351" s="82" t="s">
        <v>157</v>
      </c>
      <c r="B351" s="67" t="s">
        <v>154</v>
      </c>
      <c r="C351" s="30">
        <v>1</v>
      </c>
      <c r="D351" s="45">
        <v>0</v>
      </c>
      <c r="E351" s="28">
        <f t="shared" si="18"/>
        <v>0</v>
      </c>
      <c r="F351" s="32"/>
    </row>
    <row r="352" spans="1:6" ht="13.5" thickBot="1" x14ac:dyDescent="0.3">
      <c r="A352" s="82" t="s">
        <v>374</v>
      </c>
      <c r="B352" s="67" t="s">
        <v>154</v>
      </c>
      <c r="C352" s="30">
        <v>1</v>
      </c>
      <c r="D352" s="45">
        <v>0</v>
      </c>
      <c r="E352" s="28">
        <f t="shared" si="18"/>
        <v>0</v>
      </c>
      <c r="F352" s="32"/>
    </row>
    <row r="353" spans="1:6" ht="13.5" thickBot="1" x14ac:dyDescent="0.3">
      <c r="A353" s="83" t="s">
        <v>391</v>
      </c>
      <c r="B353" s="33" t="s">
        <v>10</v>
      </c>
      <c r="C353" s="33" t="s">
        <v>10</v>
      </c>
      <c r="D353" s="33" t="s">
        <v>10</v>
      </c>
      <c r="E353" s="34">
        <f>SUM(E3:E352)</f>
        <v>0</v>
      </c>
      <c r="F353" s="35" t="s">
        <v>10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56DE-AF99-4A6E-99D3-69B9009F51FF}">
  <dimension ref="A1:F23"/>
  <sheetViews>
    <sheetView workbookViewId="0">
      <selection sqref="A1:XFD1"/>
    </sheetView>
  </sheetViews>
  <sheetFormatPr defaultRowHeight="15" x14ac:dyDescent="0.25"/>
  <cols>
    <col min="1" max="1" width="44.85546875" style="16" customWidth="1"/>
    <col min="2" max="2" width="4" style="16" bestFit="1" customWidth="1"/>
    <col min="3" max="3" width="6" style="16" bestFit="1" customWidth="1"/>
    <col min="4" max="4" width="18.28515625" style="16" bestFit="1" customWidth="1"/>
    <col min="5" max="5" width="18.42578125" style="16" customWidth="1"/>
    <col min="6" max="6" width="30.7109375" style="16" customWidth="1"/>
    <col min="7" max="16384" width="9.140625" style="16"/>
  </cols>
  <sheetData>
    <row r="1" spans="1:6" s="17" customFormat="1" ht="30" customHeight="1" x14ac:dyDescent="0.25">
      <c r="A1" s="13" t="s">
        <v>162</v>
      </c>
      <c r="B1" s="14" t="s">
        <v>5</v>
      </c>
      <c r="C1" s="14" t="s">
        <v>6</v>
      </c>
      <c r="D1" s="14" t="s">
        <v>7</v>
      </c>
      <c r="E1" s="10" t="s">
        <v>8</v>
      </c>
      <c r="F1" s="11" t="s">
        <v>166</v>
      </c>
    </row>
    <row r="2" spans="1:6" ht="30" customHeight="1" x14ac:dyDescent="0.25">
      <c r="A2" s="23" t="s">
        <v>420</v>
      </c>
      <c r="B2" s="26" t="s">
        <v>15</v>
      </c>
      <c r="C2" s="26">
        <v>1</v>
      </c>
      <c r="D2" s="27">
        <v>0</v>
      </c>
      <c r="E2" s="28">
        <f t="shared" ref="E2:E17" si="0">D2*C2</f>
        <v>0</v>
      </c>
      <c r="F2" s="29"/>
    </row>
    <row r="3" spans="1:6" ht="30" customHeight="1" x14ac:dyDescent="0.25">
      <c r="A3" s="23" t="s">
        <v>421</v>
      </c>
      <c r="B3" s="26" t="s">
        <v>15</v>
      </c>
      <c r="C3" s="26">
        <v>1</v>
      </c>
      <c r="D3" s="27">
        <v>0</v>
      </c>
      <c r="E3" s="28">
        <f t="shared" si="0"/>
        <v>0</v>
      </c>
      <c r="F3" s="29"/>
    </row>
    <row r="4" spans="1:6" ht="30" customHeight="1" x14ac:dyDescent="0.25">
      <c r="A4" s="23" t="s">
        <v>427</v>
      </c>
      <c r="B4" s="26" t="s">
        <v>15</v>
      </c>
      <c r="C4" s="26">
        <v>1</v>
      </c>
      <c r="D4" s="27">
        <v>0</v>
      </c>
      <c r="E4" s="28">
        <f t="shared" si="0"/>
        <v>0</v>
      </c>
      <c r="F4" s="29"/>
    </row>
    <row r="5" spans="1:6" ht="30" customHeight="1" x14ac:dyDescent="0.25">
      <c r="A5" s="24" t="s">
        <v>413</v>
      </c>
      <c r="B5" s="26" t="s">
        <v>15</v>
      </c>
      <c r="C5" s="26">
        <v>1</v>
      </c>
      <c r="D5" s="27">
        <v>0</v>
      </c>
      <c r="E5" s="28">
        <f t="shared" si="0"/>
        <v>0</v>
      </c>
      <c r="F5" s="29" t="s">
        <v>414</v>
      </c>
    </row>
    <row r="6" spans="1:6" ht="30" customHeight="1" x14ac:dyDescent="0.25">
      <c r="A6" s="84" t="s">
        <v>431</v>
      </c>
      <c r="B6" s="26" t="s">
        <v>15</v>
      </c>
      <c r="C6" s="26">
        <v>1</v>
      </c>
      <c r="D6" s="27">
        <v>0</v>
      </c>
      <c r="E6" s="28">
        <f t="shared" si="0"/>
        <v>0</v>
      </c>
      <c r="F6" s="29" t="s">
        <v>433</v>
      </c>
    </row>
    <row r="7" spans="1:6" ht="30" customHeight="1" x14ac:dyDescent="0.25">
      <c r="A7" s="84" t="s">
        <v>432</v>
      </c>
      <c r="B7" s="26" t="s">
        <v>15</v>
      </c>
      <c r="C7" s="26">
        <v>1</v>
      </c>
      <c r="D7" s="27">
        <v>0</v>
      </c>
      <c r="E7" s="28">
        <f t="shared" si="0"/>
        <v>0</v>
      </c>
      <c r="F7" s="29" t="s">
        <v>434</v>
      </c>
    </row>
    <row r="8" spans="1:6" ht="30" customHeight="1" x14ac:dyDescent="0.25">
      <c r="A8" s="24" t="s">
        <v>163</v>
      </c>
      <c r="B8" s="26" t="s">
        <v>15</v>
      </c>
      <c r="C8" s="26">
        <v>1</v>
      </c>
      <c r="D8" s="27">
        <v>0</v>
      </c>
      <c r="E8" s="28">
        <f t="shared" si="0"/>
        <v>0</v>
      </c>
      <c r="F8" s="29"/>
    </row>
    <row r="9" spans="1:6" ht="30" customHeight="1" x14ac:dyDescent="0.25">
      <c r="A9" s="24" t="s">
        <v>423</v>
      </c>
      <c r="B9" s="26" t="s">
        <v>15</v>
      </c>
      <c r="C9" s="30">
        <v>1</v>
      </c>
      <c r="D9" s="45">
        <v>0</v>
      </c>
      <c r="E9" s="31">
        <f t="shared" si="0"/>
        <v>0</v>
      </c>
      <c r="F9" s="32" t="s">
        <v>424</v>
      </c>
    </row>
    <row r="10" spans="1:6" ht="30" customHeight="1" x14ac:dyDescent="0.25">
      <c r="A10" s="24" t="s">
        <v>167</v>
      </c>
      <c r="B10" s="26" t="s">
        <v>15</v>
      </c>
      <c r="C10" s="26">
        <v>1</v>
      </c>
      <c r="D10" s="27">
        <v>0</v>
      </c>
      <c r="E10" s="28">
        <f t="shared" si="0"/>
        <v>0</v>
      </c>
      <c r="F10" s="29"/>
    </row>
    <row r="11" spans="1:6" ht="30" customHeight="1" x14ac:dyDescent="0.25">
      <c r="A11" s="24" t="s">
        <v>168</v>
      </c>
      <c r="B11" s="26" t="s">
        <v>15</v>
      </c>
      <c r="C11" s="26">
        <v>1</v>
      </c>
      <c r="D11" s="27">
        <v>0</v>
      </c>
      <c r="E11" s="28">
        <f t="shared" si="0"/>
        <v>0</v>
      </c>
      <c r="F11" s="29"/>
    </row>
    <row r="12" spans="1:6" ht="30" customHeight="1" x14ac:dyDescent="0.25">
      <c r="A12" s="24" t="s">
        <v>169</v>
      </c>
      <c r="B12" s="26" t="s">
        <v>15</v>
      </c>
      <c r="C12" s="30">
        <v>1</v>
      </c>
      <c r="D12" s="45">
        <v>0</v>
      </c>
      <c r="E12" s="31">
        <f t="shared" si="0"/>
        <v>0</v>
      </c>
      <c r="F12" s="32"/>
    </row>
    <row r="13" spans="1:6" ht="30" customHeight="1" x14ac:dyDescent="0.25">
      <c r="A13" s="24" t="s">
        <v>169</v>
      </c>
      <c r="B13" s="26" t="s">
        <v>15</v>
      </c>
      <c r="C13" s="30">
        <v>1</v>
      </c>
      <c r="D13" s="45">
        <v>0</v>
      </c>
      <c r="E13" s="31">
        <f t="shared" si="0"/>
        <v>0</v>
      </c>
      <c r="F13" s="32"/>
    </row>
    <row r="14" spans="1:6" ht="30" customHeight="1" x14ac:dyDescent="0.25">
      <c r="A14" s="24" t="s">
        <v>428</v>
      </c>
      <c r="B14" s="26" t="s">
        <v>15</v>
      </c>
      <c r="C14" s="26">
        <v>1</v>
      </c>
      <c r="D14" s="27">
        <v>0</v>
      </c>
      <c r="E14" s="28">
        <f t="shared" si="0"/>
        <v>0</v>
      </c>
      <c r="F14" s="29"/>
    </row>
    <row r="15" spans="1:6" ht="30" customHeight="1" x14ac:dyDescent="0.25">
      <c r="A15" s="24" t="s">
        <v>429</v>
      </c>
      <c r="B15" s="26" t="s">
        <v>15</v>
      </c>
      <c r="C15" s="26">
        <v>1</v>
      </c>
      <c r="D15" s="27">
        <v>0</v>
      </c>
      <c r="E15" s="28">
        <f t="shared" si="0"/>
        <v>0</v>
      </c>
      <c r="F15" s="29"/>
    </row>
    <row r="16" spans="1:6" ht="30" customHeight="1" x14ac:dyDescent="0.25">
      <c r="A16" s="24" t="s">
        <v>430</v>
      </c>
      <c r="B16" s="26" t="s">
        <v>15</v>
      </c>
      <c r="C16" s="30">
        <v>1</v>
      </c>
      <c r="D16" s="45">
        <v>0</v>
      </c>
      <c r="E16" s="31">
        <f t="shared" si="0"/>
        <v>0</v>
      </c>
      <c r="F16" s="32"/>
    </row>
    <row r="17" spans="1:6" ht="30" customHeight="1" thickBot="1" x14ac:dyDescent="0.3">
      <c r="A17" s="24" t="s">
        <v>430</v>
      </c>
      <c r="B17" s="26" t="s">
        <v>15</v>
      </c>
      <c r="C17" s="30">
        <v>1</v>
      </c>
      <c r="D17" s="45">
        <v>0</v>
      </c>
      <c r="E17" s="31">
        <f t="shared" si="0"/>
        <v>0</v>
      </c>
      <c r="F17" s="32"/>
    </row>
    <row r="18" spans="1:6" ht="30" customHeight="1" thickBot="1" x14ac:dyDescent="0.3">
      <c r="A18" s="25" t="s">
        <v>177</v>
      </c>
      <c r="B18" s="33" t="s">
        <v>10</v>
      </c>
      <c r="C18" s="33" t="s">
        <v>10</v>
      </c>
      <c r="D18" s="33" t="s">
        <v>10</v>
      </c>
      <c r="E18" s="49">
        <f>SUM(E2:E13)</f>
        <v>0</v>
      </c>
      <c r="F18" s="35" t="s">
        <v>10</v>
      </c>
    </row>
    <row r="23" spans="1:6" x14ac:dyDescent="0.25">
      <c r="A23" s="85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1DED-2598-4E54-B69C-97FE52965D0D}">
  <dimension ref="A1:F44"/>
  <sheetViews>
    <sheetView topLeftCell="A36" workbookViewId="0">
      <selection activeCell="E58" sqref="E58"/>
    </sheetView>
  </sheetViews>
  <sheetFormatPr defaultColWidth="8.85546875" defaultRowHeight="12.75" x14ac:dyDescent="0.25"/>
  <cols>
    <col min="1" max="1" width="70.140625" style="12" customWidth="1"/>
    <col min="2" max="2" width="4" style="12" bestFit="1" customWidth="1"/>
    <col min="3" max="3" width="6" style="12" bestFit="1" customWidth="1"/>
    <col min="4" max="4" width="18.28515625" style="12" bestFit="1" customWidth="1"/>
    <col min="5" max="5" width="18.42578125" style="12" customWidth="1"/>
    <col min="6" max="6" width="30.7109375" style="12" customWidth="1"/>
    <col min="7" max="16384" width="8.85546875" style="12"/>
  </cols>
  <sheetData>
    <row r="1" spans="1:6" s="15" customFormat="1" ht="25.5" x14ac:dyDescent="0.25">
      <c r="A1" s="13" t="s">
        <v>375</v>
      </c>
      <c r="B1" s="14" t="s">
        <v>5</v>
      </c>
      <c r="C1" s="14" t="s">
        <v>6</v>
      </c>
      <c r="D1" s="14" t="s">
        <v>7</v>
      </c>
      <c r="E1" s="10" t="s">
        <v>8</v>
      </c>
      <c r="F1" s="11" t="s">
        <v>166</v>
      </c>
    </row>
    <row r="2" spans="1:6" x14ac:dyDescent="0.25">
      <c r="A2" s="38" t="s">
        <v>13</v>
      </c>
      <c r="B2" s="39"/>
      <c r="C2" s="39"/>
      <c r="D2" s="39"/>
      <c r="E2" s="40"/>
      <c r="F2" s="41"/>
    </row>
    <row r="3" spans="1:6" x14ac:dyDescent="0.25">
      <c r="A3" s="23" t="s">
        <v>396</v>
      </c>
      <c r="B3" s="26" t="s">
        <v>15</v>
      </c>
      <c r="C3" s="26">
        <v>1</v>
      </c>
      <c r="D3" s="27">
        <v>0</v>
      </c>
      <c r="E3" s="28">
        <f t="shared" ref="E3:E16" si="0">D3*C3</f>
        <v>0</v>
      </c>
      <c r="F3" s="29"/>
    </row>
    <row r="4" spans="1:6" x14ac:dyDescent="0.25">
      <c r="A4" s="23" t="s">
        <v>174</v>
      </c>
      <c r="B4" s="26" t="s">
        <v>1</v>
      </c>
      <c r="C4" s="26">
        <v>1</v>
      </c>
      <c r="D4" s="27">
        <v>0</v>
      </c>
      <c r="E4" s="28">
        <f t="shared" si="0"/>
        <v>0</v>
      </c>
      <c r="F4" s="29"/>
    </row>
    <row r="5" spans="1:6" x14ac:dyDescent="0.25">
      <c r="A5" s="23" t="s">
        <v>17</v>
      </c>
      <c r="B5" s="26" t="s">
        <v>1</v>
      </c>
      <c r="C5" s="26">
        <v>1</v>
      </c>
      <c r="D5" s="27">
        <v>0</v>
      </c>
      <c r="E5" s="28">
        <f t="shared" si="0"/>
        <v>0</v>
      </c>
      <c r="F5" s="29"/>
    </row>
    <row r="6" spans="1:6" ht="98.25" customHeight="1" x14ac:dyDescent="0.25">
      <c r="A6" s="43" t="s">
        <v>376</v>
      </c>
      <c r="B6" s="30" t="s">
        <v>1</v>
      </c>
      <c r="C6" s="30">
        <v>1</v>
      </c>
      <c r="D6" s="27">
        <v>0</v>
      </c>
      <c r="E6" s="28">
        <f t="shared" ref="E6:E7" si="1">D6*C6</f>
        <v>0</v>
      </c>
      <c r="F6" s="29"/>
    </row>
    <row r="7" spans="1:6" x14ac:dyDescent="0.25">
      <c r="A7" s="24" t="s">
        <v>377</v>
      </c>
      <c r="B7" s="30" t="s">
        <v>1</v>
      </c>
      <c r="C7" s="30">
        <v>1</v>
      </c>
      <c r="D7" s="27">
        <v>0</v>
      </c>
      <c r="E7" s="28">
        <f t="shared" si="1"/>
        <v>0</v>
      </c>
      <c r="F7" s="29"/>
    </row>
    <row r="8" spans="1:6" ht="127.5" customHeight="1" x14ac:dyDescent="0.25">
      <c r="A8" s="43" t="s">
        <v>394</v>
      </c>
      <c r="B8" s="30" t="s">
        <v>1</v>
      </c>
      <c r="C8" s="30">
        <v>1</v>
      </c>
      <c r="D8" s="45">
        <v>0</v>
      </c>
      <c r="E8" s="28">
        <f t="shared" si="0"/>
        <v>0</v>
      </c>
      <c r="F8" s="5"/>
    </row>
    <row r="9" spans="1:6" x14ac:dyDescent="0.25">
      <c r="A9" s="43" t="s">
        <v>19</v>
      </c>
      <c r="B9" s="30" t="s">
        <v>1</v>
      </c>
      <c r="C9" s="30">
        <v>1</v>
      </c>
      <c r="D9" s="45">
        <v>0</v>
      </c>
      <c r="E9" s="28">
        <f t="shared" si="0"/>
        <v>0</v>
      </c>
      <c r="F9" s="29"/>
    </row>
    <row r="10" spans="1:6" x14ac:dyDescent="0.25">
      <c r="A10" s="43" t="s">
        <v>20</v>
      </c>
      <c r="B10" s="30" t="s">
        <v>1</v>
      </c>
      <c r="C10" s="30">
        <v>1</v>
      </c>
      <c r="D10" s="45">
        <v>0</v>
      </c>
      <c r="E10" s="28">
        <f t="shared" si="0"/>
        <v>0</v>
      </c>
      <c r="F10" s="29"/>
    </row>
    <row r="11" spans="1:6" x14ac:dyDescent="0.25">
      <c r="A11" s="43" t="s">
        <v>21</v>
      </c>
      <c r="B11" s="30" t="s">
        <v>1</v>
      </c>
      <c r="C11" s="30">
        <v>1</v>
      </c>
      <c r="D11" s="45">
        <v>0</v>
      </c>
      <c r="E11" s="28">
        <f t="shared" si="0"/>
        <v>0</v>
      </c>
      <c r="F11" s="29"/>
    </row>
    <row r="12" spans="1:6" ht="140.25" x14ac:dyDescent="0.25">
      <c r="A12" s="43" t="s">
        <v>394</v>
      </c>
      <c r="B12" s="30" t="s">
        <v>1</v>
      </c>
      <c r="C12" s="30">
        <v>1</v>
      </c>
      <c r="D12" s="45">
        <v>0</v>
      </c>
      <c r="E12" s="28">
        <f t="shared" si="0"/>
        <v>0</v>
      </c>
      <c r="F12" s="5"/>
    </row>
    <row r="13" spans="1:6" ht="160.5" customHeight="1" x14ac:dyDescent="0.25">
      <c r="A13" s="43" t="s">
        <v>395</v>
      </c>
      <c r="B13" s="30" t="s">
        <v>1</v>
      </c>
      <c r="C13" s="30">
        <v>1</v>
      </c>
      <c r="D13" s="45">
        <v>0</v>
      </c>
      <c r="E13" s="28">
        <f t="shared" si="0"/>
        <v>0</v>
      </c>
      <c r="F13" s="5"/>
    </row>
    <row r="14" spans="1:6" x14ac:dyDescent="0.25">
      <c r="A14" s="46" t="s">
        <v>19</v>
      </c>
      <c r="B14" s="30" t="s">
        <v>1</v>
      </c>
      <c r="C14" s="30">
        <v>1</v>
      </c>
      <c r="D14" s="45">
        <v>0</v>
      </c>
      <c r="E14" s="28">
        <f t="shared" si="0"/>
        <v>0</v>
      </c>
      <c r="F14" s="29"/>
    </row>
    <row r="15" spans="1:6" x14ac:dyDescent="0.25">
      <c r="A15" s="46" t="s">
        <v>20</v>
      </c>
      <c r="B15" s="30" t="s">
        <v>1</v>
      </c>
      <c r="C15" s="30">
        <v>1</v>
      </c>
      <c r="D15" s="45">
        <v>0</v>
      </c>
      <c r="E15" s="28">
        <f t="shared" si="0"/>
        <v>0</v>
      </c>
      <c r="F15" s="29"/>
    </row>
    <row r="16" spans="1:6" x14ac:dyDescent="0.25">
      <c r="A16" s="46" t="s">
        <v>21</v>
      </c>
      <c r="B16" s="30" t="s">
        <v>1</v>
      </c>
      <c r="C16" s="30">
        <v>1</v>
      </c>
      <c r="D16" s="45">
        <v>0</v>
      </c>
      <c r="E16" s="28">
        <f t="shared" si="0"/>
        <v>0</v>
      </c>
      <c r="F16" s="29"/>
    </row>
    <row r="17" spans="1:6" ht="228" customHeight="1" x14ac:dyDescent="0.25">
      <c r="A17" s="43" t="s">
        <v>45</v>
      </c>
      <c r="B17" s="30" t="s">
        <v>1</v>
      </c>
      <c r="C17" s="30">
        <v>1</v>
      </c>
      <c r="D17" s="45">
        <v>0</v>
      </c>
      <c r="E17" s="28">
        <f>D17*C17</f>
        <v>0</v>
      </c>
      <c r="F17" s="5"/>
    </row>
    <row r="18" spans="1:6" x14ac:dyDescent="0.25">
      <c r="A18" s="43" t="s">
        <v>24</v>
      </c>
      <c r="B18" s="30" t="s">
        <v>1</v>
      </c>
      <c r="C18" s="30">
        <v>1</v>
      </c>
      <c r="D18" s="45">
        <v>0</v>
      </c>
      <c r="E18" s="28">
        <v>0</v>
      </c>
      <c r="F18" s="5"/>
    </row>
    <row r="19" spans="1:6" ht="216" customHeight="1" x14ac:dyDescent="0.25">
      <c r="A19" s="43" t="s">
        <v>392</v>
      </c>
      <c r="B19" s="30" t="s">
        <v>1</v>
      </c>
      <c r="C19" s="30">
        <v>1</v>
      </c>
      <c r="D19" s="45">
        <v>0</v>
      </c>
      <c r="E19" s="28">
        <f>D19*C19</f>
        <v>0</v>
      </c>
      <c r="F19" s="5"/>
    </row>
    <row r="20" spans="1:6" ht="104.25" customHeight="1" x14ac:dyDescent="0.25">
      <c r="A20" s="47" t="s">
        <v>175</v>
      </c>
      <c r="B20" s="30"/>
      <c r="C20" s="30"/>
      <c r="D20" s="45"/>
      <c r="E20" s="28"/>
      <c r="F20" s="5"/>
    </row>
    <row r="21" spans="1:6" ht="97.5" customHeight="1" x14ac:dyDescent="0.25">
      <c r="A21" s="47" t="s">
        <v>393</v>
      </c>
      <c r="B21" s="30"/>
      <c r="C21" s="30"/>
      <c r="D21" s="45"/>
      <c r="E21" s="28"/>
      <c r="F21" s="5"/>
    </row>
    <row r="22" spans="1:6" x14ac:dyDescent="0.25">
      <c r="A22" s="48" t="s">
        <v>25</v>
      </c>
      <c r="B22" s="30" t="s">
        <v>1</v>
      </c>
      <c r="C22" s="30">
        <v>1</v>
      </c>
      <c r="D22" s="45">
        <v>0</v>
      </c>
      <c r="E22" s="28">
        <f t="shared" ref="E22:E42" si="2">D22*C22</f>
        <v>0</v>
      </c>
      <c r="F22" s="29"/>
    </row>
    <row r="23" spans="1:6" x14ac:dyDescent="0.25">
      <c r="A23" s="48" t="s">
        <v>26</v>
      </c>
      <c r="B23" s="30" t="s">
        <v>1</v>
      </c>
      <c r="C23" s="30">
        <v>1</v>
      </c>
      <c r="D23" s="45">
        <v>0</v>
      </c>
      <c r="E23" s="28">
        <f t="shared" si="2"/>
        <v>0</v>
      </c>
      <c r="F23" s="29"/>
    </row>
    <row r="24" spans="1:6" x14ac:dyDescent="0.25">
      <c r="A24" s="48" t="s">
        <v>27</v>
      </c>
      <c r="B24" s="30" t="s">
        <v>1</v>
      </c>
      <c r="C24" s="30">
        <v>1</v>
      </c>
      <c r="D24" s="45">
        <v>0</v>
      </c>
      <c r="E24" s="28">
        <f t="shared" si="2"/>
        <v>0</v>
      </c>
      <c r="F24" s="29"/>
    </row>
    <row r="25" spans="1:6" x14ac:dyDescent="0.25">
      <c r="A25" s="48" t="s">
        <v>28</v>
      </c>
      <c r="B25" s="30" t="s">
        <v>1</v>
      </c>
      <c r="C25" s="30">
        <v>1</v>
      </c>
      <c r="D25" s="45">
        <v>0</v>
      </c>
      <c r="E25" s="28">
        <f t="shared" si="2"/>
        <v>0</v>
      </c>
      <c r="F25" s="29"/>
    </row>
    <row r="26" spans="1:6" x14ac:dyDescent="0.25">
      <c r="A26" s="48" t="s">
        <v>29</v>
      </c>
      <c r="B26" s="30" t="s">
        <v>1</v>
      </c>
      <c r="C26" s="30">
        <v>1</v>
      </c>
      <c r="D26" s="45">
        <v>0</v>
      </c>
      <c r="E26" s="28">
        <f t="shared" si="2"/>
        <v>0</v>
      </c>
      <c r="F26" s="29"/>
    </row>
    <row r="27" spans="1:6" x14ac:dyDescent="0.25">
      <c r="A27" s="48" t="s">
        <v>30</v>
      </c>
      <c r="B27" s="30" t="s">
        <v>1</v>
      </c>
      <c r="C27" s="30">
        <v>1</v>
      </c>
      <c r="D27" s="45">
        <v>0</v>
      </c>
      <c r="E27" s="28">
        <f t="shared" si="2"/>
        <v>0</v>
      </c>
      <c r="F27" s="29"/>
    </row>
    <row r="28" spans="1:6" x14ac:dyDescent="0.25">
      <c r="A28" s="48" t="s">
        <v>31</v>
      </c>
      <c r="B28" s="30" t="s">
        <v>1</v>
      </c>
      <c r="C28" s="30">
        <v>1</v>
      </c>
      <c r="D28" s="45">
        <v>0</v>
      </c>
      <c r="E28" s="28">
        <f t="shared" si="2"/>
        <v>0</v>
      </c>
      <c r="F28" s="29"/>
    </row>
    <row r="29" spans="1:6" x14ac:dyDescent="0.25">
      <c r="A29" s="48" t="s">
        <v>32</v>
      </c>
      <c r="B29" s="30" t="s">
        <v>1</v>
      </c>
      <c r="C29" s="30">
        <v>1</v>
      </c>
      <c r="D29" s="45">
        <v>0</v>
      </c>
      <c r="E29" s="28">
        <f t="shared" si="2"/>
        <v>0</v>
      </c>
      <c r="F29" s="29"/>
    </row>
    <row r="30" spans="1:6" x14ac:dyDescent="0.25">
      <c r="A30" s="48" t="s">
        <v>33</v>
      </c>
      <c r="B30" s="30" t="s">
        <v>1</v>
      </c>
      <c r="C30" s="30">
        <v>1</v>
      </c>
      <c r="D30" s="45">
        <v>0</v>
      </c>
      <c r="E30" s="28">
        <f t="shared" si="2"/>
        <v>0</v>
      </c>
      <c r="F30" s="29"/>
    </row>
    <row r="31" spans="1:6" x14ac:dyDescent="0.25">
      <c r="A31" s="48" t="s">
        <v>34</v>
      </c>
      <c r="B31" s="30" t="s">
        <v>1</v>
      </c>
      <c r="C31" s="30">
        <v>1</v>
      </c>
      <c r="D31" s="45">
        <v>0</v>
      </c>
      <c r="E31" s="28">
        <f t="shared" si="2"/>
        <v>0</v>
      </c>
      <c r="F31" s="29"/>
    </row>
    <row r="32" spans="1:6" x14ac:dyDescent="0.25">
      <c r="A32" s="48" t="s">
        <v>35</v>
      </c>
      <c r="B32" s="30" t="s">
        <v>1</v>
      </c>
      <c r="C32" s="30">
        <v>1</v>
      </c>
      <c r="D32" s="45">
        <v>0</v>
      </c>
      <c r="E32" s="28">
        <f t="shared" si="2"/>
        <v>0</v>
      </c>
      <c r="F32" s="29"/>
    </row>
    <row r="33" spans="1:6" x14ac:dyDescent="0.25">
      <c r="A33" s="48" t="s">
        <v>378</v>
      </c>
      <c r="B33" s="30" t="s">
        <v>1</v>
      </c>
      <c r="C33" s="30">
        <v>1</v>
      </c>
      <c r="D33" s="45">
        <v>0</v>
      </c>
      <c r="E33" s="28">
        <f t="shared" si="2"/>
        <v>0</v>
      </c>
      <c r="F33" s="29"/>
    </row>
    <row r="34" spans="1:6" x14ac:dyDescent="0.25">
      <c r="A34" s="48" t="s">
        <v>37</v>
      </c>
      <c r="B34" s="30" t="s">
        <v>1</v>
      </c>
      <c r="C34" s="30">
        <v>1</v>
      </c>
      <c r="D34" s="45">
        <v>0</v>
      </c>
      <c r="E34" s="28">
        <f t="shared" si="2"/>
        <v>0</v>
      </c>
      <c r="F34" s="29"/>
    </row>
    <row r="35" spans="1:6" x14ac:dyDescent="0.25">
      <c r="A35" s="48" t="s">
        <v>38</v>
      </c>
      <c r="B35" s="30" t="s">
        <v>1</v>
      </c>
      <c r="C35" s="30">
        <v>1</v>
      </c>
      <c r="D35" s="45">
        <v>0</v>
      </c>
      <c r="E35" s="28">
        <f t="shared" si="2"/>
        <v>0</v>
      </c>
      <c r="F35" s="29"/>
    </row>
    <row r="36" spans="1:6" x14ac:dyDescent="0.25">
      <c r="A36" s="48" t="s">
        <v>39</v>
      </c>
      <c r="B36" s="30" t="s">
        <v>1</v>
      </c>
      <c r="C36" s="30">
        <v>1</v>
      </c>
      <c r="D36" s="45">
        <v>0</v>
      </c>
      <c r="E36" s="28">
        <f t="shared" si="2"/>
        <v>0</v>
      </c>
      <c r="F36" s="29"/>
    </row>
    <row r="37" spans="1:6" x14ac:dyDescent="0.25">
      <c r="A37" s="48" t="s">
        <v>40</v>
      </c>
      <c r="B37" s="30" t="s">
        <v>1</v>
      </c>
      <c r="C37" s="30">
        <v>1</v>
      </c>
      <c r="D37" s="45">
        <v>0</v>
      </c>
      <c r="E37" s="28">
        <f t="shared" si="2"/>
        <v>0</v>
      </c>
      <c r="F37" s="29"/>
    </row>
    <row r="38" spans="1:6" x14ac:dyDescent="0.25">
      <c r="A38" s="48" t="s">
        <v>41</v>
      </c>
      <c r="B38" s="30" t="s">
        <v>1</v>
      </c>
      <c r="C38" s="30">
        <v>1</v>
      </c>
      <c r="D38" s="45">
        <v>0</v>
      </c>
      <c r="E38" s="28">
        <f t="shared" si="2"/>
        <v>0</v>
      </c>
      <c r="F38" s="29"/>
    </row>
    <row r="39" spans="1:6" x14ac:dyDescent="0.25">
      <c r="A39" s="48" t="s">
        <v>46</v>
      </c>
      <c r="B39" s="30" t="s">
        <v>1</v>
      </c>
      <c r="C39" s="30">
        <v>1</v>
      </c>
      <c r="D39" s="45">
        <v>0</v>
      </c>
      <c r="E39" s="28">
        <f t="shared" si="2"/>
        <v>0</v>
      </c>
      <c r="F39" s="29"/>
    </row>
    <row r="40" spans="1:6" x14ac:dyDescent="0.25">
      <c r="A40" s="46" t="s">
        <v>42</v>
      </c>
      <c r="B40" s="30" t="s">
        <v>1</v>
      </c>
      <c r="C40" s="30">
        <v>1</v>
      </c>
      <c r="D40" s="45">
        <v>0</v>
      </c>
      <c r="E40" s="28">
        <f t="shared" si="2"/>
        <v>0</v>
      </c>
      <c r="F40" s="29"/>
    </row>
    <row r="41" spans="1:6" x14ac:dyDescent="0.25">
      <c r="A41" s="46" t="s">
        <v>397</v>
      </c>
      <c r="B41" s="30" t="s">
        <v>1</v>
      </c>
      <c r="C41" s="30">
        <v>1</v>
      </c>
      <c r="D41" s="45">
        <v>0</v>
      </c>
      <c r="E41" s="28">
        <f t="shared" si="2"/>
        <v>0</v>
      </c>
      <c r="F41" s="29"/>
    </row>
    <row r="42" spans="1:6" x14ac:dyDescent="0.25">
      <c r="A42" s="46" t="s">
        <v>44</v>
      </c>
      <c r="B42" s="30" t="s">
        <v>1</v>
      </c>
      <c r="C42" s="30">
        <v>1</v>
      </c>
      <c r="D42" s="45">
        <v>0</v>
      </c>
      <c r="E42" s="28">
        <f t="shared" si="2"/>
        <v>0</v>
      </c>
      <c r="F42" s="29"/>
    </row>
    <row r="43" spans="1:6" ht="13.5" thickBot="1" x14ac:dyDescent="0.3">
      <c r="A43" s="24" t="s">
        <v>379</v>
      </c>
      <c r="B43" s="30" t="s">
        <v>1</v>
      </c>
      <c r="C43" s="30">
        <v>1</v>
      </c>
      <c r="D43" s="45">
        <v>0</v>
      </c>
      <c r="E43" s="31">
        <f>D43*C43</f>
        <v>0</v>
      </c>
      <c r="F43" s="32"/>
    </row>
    <row r="44" spans="1:6" ht="13.5" thickBot="1" x14ac:dyDescent="0.3">
      <c r="A44" s="25" t="s">
        <v>178</v>
      </c>
      <c r="B44" s="33" t="s">
        <v>10</v>
      </c>
      <c r="C44" s="33" t="s">
        <v>10</v>
      </c>
      <c r="D44" s="33" t="s">
        <v>10</v>
      </c>
      <c r="E44" s="49">
        <f>SUM(E3:E43)</f>
        <v>0</v>
      </c>
      <c r="F44" s="35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EAF78-47A0-47DE-A955-4A52A6C500CE}">
  <dimension ref="A1:F47"/>
  <sheetViews>
    <sheetView topLeftCell="A24" workbookViewId="0">
      <selection activeCell="D3" sqref="D3"/>
    </sheetView>
  </sheetViews>
  <sheetFormatPr defaultColWidth="8.85546875" defaultRowHeight="12.75" x14ac:dyDescent="0.25"/>
  <cols>
    <col min="1" max="1" width="44.85546875" style="12" customWidth="1"/>
    <col min="2" max="2" width="4" style="12" bestFit="1" customWidth="1"/>
    <col min="3" max="3" width="6" style="12" bestFit="1" customWidth="1"/>
    <col min="4" max="4" width="18.28515625" style="12" bestFit="1" customWidth="1"/>
    <col min="5" max="5" width="18.42578125" style="12" customWidth="1"/>
    <col min="6" max="6" width="30.7109375" style="12" customWidth="1"/>
    <col min="7" max="16384" width="8.85546875" style="12"/>
  </cols>
  <sheetData>
    <row r="1" spans="1:6" s="15" customFormat="1" ht="25.5" x14ac:dyDescent="0.25">
      <c r="A1" s="13" t="s">
        <v>404</v>
      </c>
      <c r="B1" s="14" t="s">
        <v>5</v>
      </c>
      <c r="C1" s="14" t="s">
        <v>6</v>
      </c>
      <c r="D1" s="14" t="s">
        <v>7</v>
      </c>
      <c r="E1" s="10" t="s">
        <v>8</v>
      </c>
      <c r="F1" s="11" t="s">
        <v>166</v>
      </c>
    </row>
    <row r="2" spans="1:6" x14ac:dyDescent="0.25">
      <c r="A2" s="38" t="s">
        <v>13</v>
      </c>
      <c r="B2" s="39"/>
      <c r="C2" s="39"/>
      <c r="D2" s="39"/>
      <c r="E2" s="40"/>
      <c r="F2" s="41"/>
    </row>
    <row r="3" spans="1:6" x14ac:dyDescent="0.25">
      <c r="A3" s="23" t="s">
        <v>386</v>
      </c>
      <c r="B3" s="26" t="s">
        <v>15</v>
      </c>
      <c r="C3" s="26">
        <v>1</v>
      </c>
      <c r="D3" s="27">
        <v>0</v>
      </c>
      <c r="E3" s="95">
        <f t="shared" ref="E3:E19" si="0">D3*C3</f>
        <v>0</v>
      </c>
      <c r="F3" s="29"/>
    </row>
    <row r="4" spans="1:6" x14ac:dyDescent="0.25">
      <c r="A4" s="23" t="s">
        <v>388</v>
      </c>
      <c r="B4" s="26" t="s">
        <v>15</v>
      </c>
      <c r="C4" s="26">
        <v>1</v>
      </c>
      <c r="D4" s="27">
        <v>0</v>
      </c>
      <c r="E4" s="95">
        <f t="shared" ref="E4:E6" si="1">D4*C4</f>
        <v>0</v>
      </c>
      <c r="F4" s="29"/>
    </row>
    <row r="5" spans="1:6" x14ac:dyDescent="0.25">
      <c r="A5" s="23" t="s">
        <v>389</v>
      </c>
      <c r="B5" s="26" t="s">
        <v>15</v>
      </c>
      <c r="C5" s="26">
        <v>1</v>
      </c>
      <c r="D5" s="27">
        <v>0</v>
      </c>
      <c r="E5" s="95">
        <f t="shared" si="1"/>
        <v>0</v>
      </c>
      <c r="F5" s="29"/>
    </row>
    <row r="6" spans="1:6" x14ac:dyDescent="0.25">
      <c r="A6" s="23" t="s">
        <v>390</v>
      </c>
      <c r="B6" s="26" t="s">
        <v>15</v>
      </c>
      <c r="C6" s="26">
        <v>1</v>
      </c>
      <c r="D6" s="27">
        <v>0</v>
      </c>
      <c r="E6" s="95">
        <f t="shared" si="1"/>
        <v>0</v>
      </c>
      <c r="F6" s="29"/>
    </row>
    <row r="7" spans="1:6" x14ac:dyDescent="0.25">
      <c r="A7" s="23" t="s">
        <v>387</v>
      </c>
      <c r="B7" s="26" t="s">
        <v>1</v>
      </c>
      <c r="C7" s="26">
        <v>1</v>
      </c>
      <c r="D7" s="27">
        <v>0</v>
      </c>
      <c r="E7" s="95">
        <f t="shared" si="0"/>
        <v>0</v>
      </c>
      <c r="F7" s="29"/>
    </row>
    <row r="8" spans="1:6" x14ac:dyDescent="0.25">
      <c r="A8" s="23" t="s">
        <v>17</v>
      </c>
      <c r="B8" s="26" t="s">
        <v>1</v>
      </c>
      <c r="C8" s="26">
        <v>1</v>
      </c>
      <c r="D8" s="27">
        <v>0</v>
      </c>
      <c r="E8" s="95">
        <f t="shared" si="0"/>
        <v>0</v>
      </c>
      <c r="F8" s="29"/>
    </row>
    <row r="9" spans="1:6" ht="140.25" x14ac:dyDescent="0.25">
      <c r="A9" s="43" t="s">
        <v>376</v>
      </c>
      <c r="B9" s="30" t="s">
        <v>1</v>
      </c>
      <c r="C9" s="30">
        <v>1</v>
      </c>
      <c r="D9" s="27">
        <v>0</v>
      </c>
      <c r="E9" s="95">
        <f t="shared" si="0"/>
        <v>0</v>
      </c>
      <c r="F9" s="29"/>
    </row>
    <row r="10" spans="1:6" x14ac:dyDescent="0.25">
      <c r="A10" s="24" t="s">
        <v>377</v>
      </c>
      <c r="B10" s="30" t="s">
        <v>1</v>
      </c>
      <c r="C10" s="30">
        <v>1</v>
      </c>
      <c r="D10" s="27">
        <v>0</v>
      </c>
      <c r="E10" s="95">
        <f t="shared" si="0"/>
        <v>0</v>
      </c>
      <c r="F10" s="29"/>
    </row>
    <row r="11" spans="1:6" ht="140.25" x14ac:dyDescent="0.25">
      <c r="A11" s="43" t="s">
        <v>22</v>
      </c>
      <c r="B11" s="30" t="s">
        <v>1</v>
      </c>
      <c r="C11" s="30">
        <v>1</v>
      </c>
      <c r="D11" s="45">
        <v>0</v>
      </c>
      <c r="E11" s="95">
        <f t="shared" si="0"/>
        <v>0</v>
      </c>
      <c r="F11" s="5"/>
    </row>
    <row r="12" spans="1:6" x14ac:dyDescent="0.25">
      <c r="A12" s="43" t="s">
        <v>19</v>
      </c>
      <c r="B12" s="30" t="s">
        <v>1</v>
      </c>
      <c r="C12" s="30">
        <v>1</v>
      </c>
      <c r="D12" s="45">
        <v>0</v>
      </c>
      <c r="E12" s="95">
        <f t="shared" si="0"/>
        <v>0</v>
      </c>
      <c r="F12" s="29"/>
    </row>
    <row r="13" spans="1:6" x14ac:dyDescent="0.25">
      <c r="A13" s="43" t="s">
        <v>20</v>
      </c>
      <c r="B13" s="30" t="s">
        <v>1</v>
      </c>
      <c r="C13" s="30">
        <v>1</v>
      </c>
      <c r="D13" s="45">
        <v>0</v>
      </c>
      <c r="E13" s="95">
        <f t="shared" si="0"/>
        <v>0</v>
      </c>
      <c r="F13" s="29"/>
    </row>
    <row r="14" spans="1:6" x14ac:dyDescent="0.25">
      <c r="A14" s="43" t="s">
        <v>21</v>
      </c>
      <c r="B14" s="30" t="s">
        <v>1</v>
      </c>
      <c r="C14" s="30">
        <v>1</v>
      </c>
      <c r="D14" s="45">
        <v>0</v>
      </c>
      <c r="E14" s="95">
        <f t="shared" si="0"/>
        <v>0</v>
      </c>
      <c r="F14" s="29"/>
    </row>
    <row r="15" spans="1:6" ht="140.25" x14ac:dyDescent="0.25">
      <c r="A15" s="43" t="s">
        <v>22</v>
      </c>
      <c r="B15" s="30" t="s">
        <v>1</v>
      </c>
      <c r="C15" s="30">
        <v>1</v>
      </c>
      <c r="D15" s="45">
        <v>0</v>
      </c>
      <c r="E15" s="95">
        <f t="shared" si="0"/>
        <v>0</v>
      </c>
      <c r="F15" s="5"/>
    </row>
    <row r="16" spans="1:6" ht="178.5" x14ac:dyDescent="0.25">
      <c r="A16" s="43" t="s">
        <v>23</v>
      </c>
      <c r="B16" s="30" t="s">
        <v>1</v>
      </c>
      <c r="C16" s="30">
        <v>1</v>
      </c>
      <c r="D16" s="45">
        <v>0</v>
      </c>
      <c r="E16" s="95">
        <f t="shared" si="0"/>
        <v>0</v>
      </c>
      <c r="F16" s="5"/>
    </row>
    <row r="17" spans="1:6" x14ac:dyDescent="0.25">
      <c r="A17" s="46" t="s">
        <v>19</v>
      </c>
      <c r="B17" s="30" t="s">
        <v>1</v>
      </c>
      <c r="C17" s="30">
        <v>1</v>
      </c>
      <c r="D17" s="45">
        <v>0</v>
      </c>
      <c r="E17" s="95">
        <f t="shared" si="0"/>
        <v>0</v>
      </c>
      <c r="F17" s="29"/>
    </row>
    <row r="18" spans="1:6" x14ac:dyDescent="0.25">
      <c r="A18" s="46" t="s">
        <v>20</v>
      </c>
      <c r="B18" s="30" t="s">
        <v>1</v>
      </c>
      <c r="C18" s="30">
        <v>1</v>
      </c>
      <c r="D18" s="45">
        <v>0</v>
      </c>
      <c r="E18" s="95">
        <f t="shared" si="0"/>
        <v>0</v>
      </c>
      <c r="F18" s="29"/>
    </row>
    <row r="19" spans="1:6" x14ac:dyDescent="0.25">
      <c r="A19" s="46" t="s">
        <v>21</v>
      </c>
      <c r="B19" s="30" t="s">
        <v>1</v>
      </c>
      <c r="C19" s="30">
        <v>1</v>
      </c>
      <c r="D19" s="45">
        <v>0</v>
      </c>
      <c r="E19" s="95">
        <f t="shared" si="0"/>
        <v>0</v>
      </c>
      <c r="F19" s="29"/>
    </row>
    <row r="20" spans="1:6" ht="255" x14ac:dyDescent="0.25">
      <c r="A20" s="43" t="s">
        <v>45</v>
      </c>
      <c r="B20" s="30" t="s">
        <v>1</v>
      </c>
      <c r="C20" s="30">
        <v>1</v>
      </c>
      <c r="D20" s="45">
        <v>0</v>
      </c>
      <c r="E20" s="95">
        <f>D20*C20</f>
        <v>0</v>
      </c>
      <c r="F20" s="5"/>
    </row>
    <row r="21" spans="1:6" x14ac:dyDescent="0.25">
      <c r="A21" s="43" t="s">
        <v>24</v>
      </c>
      <c r="B21" s="30" t="s">
        <v>1</v>
      </c>
      <c r="C21" s="30">
        <v>1</v>
      </c>
      <c r="D21" s="45">
        <v>0</v>
      </c>
      <c r="E21" s="95">
        <v>0</v>
      </c>
      <c r="F21" s="5"/>
    </row>
    <row r="22" spans="1:6" ht="306" x14ac:dyDescent="0.25">
      <c r="A22" s="43" t="s">
        <v>18</v>
      </c>
      <c r="B22" s="30" t="s">
        <v>1</v>
      </c>
      <c r="C22" s="30">
        <v>1</v>
      </c>
      <c r="D22" s="45">
        <v>0</v>
      </c>
      <c r="E22" s="95">
        <f>D22*C22</f>
        <v>0</v>
      </c>
      <c r="F22" s="5"/>
    </row>
    <row r="23" spans="1:6" ht="144" customHeight="1" x14ac:dyDescent="0.25">
      <c r="A23" s="47" t="s">
        <v>435</v>
      </c>
      <c r="B23" s="30" t="s">
        <v>1</v>
      </c>
      <c r="C23" s="30">
        <v>1</v>
      </c>
      <c r="D23" s="45">
        <v>0</v>
      </c>
      <c r="E23" s="95">
        <f>D23*C23</f>
        <v>0</v>
      </c>
      <c r="F23" s="5"/>
    </row>
    <row r="24" spans="1:6" ht="140.25" x14ac:dyDescent="0.25">
      <c r="A24" s="47" t="s">
        <v>436</v>
      </c>
      <c r="B24" s="30" t="s">
        <v>1</v>
      </c>
      <c r="C24" s="30">
        <v>1</v>
      </c>
      <c r="D24" s="45">
        <v>0</v>
      </c>
      <c r="E24" s="95">
        <f>D24*C24</f>
        <v>0</v>
      </c>
      <c r="F24" s="5"/>
    </row>
    <row r="25" spans="1:6" x14ac:dyDescent="0.25">
      <c r="A25" s="48" t="s">
        <v>25</v>
      </c>
      <c r="B25" s="30" t="s">
        <v>1</v>
      </c>
      <c r="C25" s="30">
        <v>1</v>
      </c>
      <c r="D25" s="45">
        <v>0</v>
      </c>
      <c r="E25" s="95">
        <f t="shared" ref="E25:E45" si="2">D25*C25</f>
        <v>0</v>
      </c>
      <c r="F25" s="29"/>
    </row>
    <row r="26" spans="1:6" x14ac:dyDescent="0.25">
      <c r="A26" s="48" t="s">
        <v>26</v>
      </c>
      <c r="B26" s="30" t="s">
        <v>1</v>
      </c>
      <c r="C26" s="30">
        <v>1</v>
      </c>
      <c r="D26" s="45">
        <v>0</v>
      </c>
      <c r="E26" s="95">
        <f t="shared" si="2"/>
        <v>0</v>
      </c>
      <c r="F26" s="29"/>
    </row>
    <row r="27" spans="1:6" x14ac:dyDescent="0.25">
      <c r="A27" s="48" t="s">
        <v>27</v>
      </c>
      <c r="B27" s="30" t="s">
        <v>1</v>
      </c>
      <c r="C27" s="30">
        <v>1</v>
      </c>
      <c r="D27" s="45">
        <v>0</v>
      </c>
      <c r="E27" s="95">
        <f t="shared" si="2"/>
        <v>0</v>
      </c>
      <c r="F27" s="29"/>
    </row>
    <row r="28" spans="1:6" x14ac:dyDescent="0.25">
      <c r="A28" s="48" t="s">
        <v>28</v>
      </c>
      <c r="B28" s="30" t="s">
        <v>1</v>
      </c>
      <c r="C28" s="30">
        <v>1</v>
      </c>
      <c r="D28" s="45">
        <v>0</v>
      </c>
      <c r="E28" s="95">
        <f t="shared" si="2"/>
        <v>0</v>
      </c>
      <c r="F28" s="29"/>
    </row>
    <row r="29" spans="1:6" x14ac:dyDescent="0.25">
      <c r="A29" s="48" t="s">
        <v>29</v>
      </c>
      <c r="B29" s="30" t="s">
        <v>1</v>
      </c>
      <c r="C29" s="30">
        <v>1</v>
      </c>
      <c r="D29" s="45">
        <v>0</v>
      </c>
      <c r="E29" s="95">
        <f t="shared" si="2"/>
        <v>0</v>
      </c>
      <c r="F29" s="29"/>
    </row>
    <row r="30" spans="1:6" x14ac:dyDescent="0.25">
      <c r="A30" s="48" t="s">
        <v>30</v>
      </c>
      <c r="B30" s="30" t="s">
        <v>1</v>
      </c>
      <c r="C30" s="30">
        <v>1</v>
      </c>
      <c r="D30" s="45">
        <v>0</v>
      </c>
      <c r="E30" s="95">
        <f t="shared" si="2"/>
        <v>0</v>
      </c>
      <c r="F30" s="29"/>
    </row>
    <row r="31" spans="1:6" x14ac:dyDescent="0.25">
      <c r="A31" s="48" t="s">
        <v>31</v>
      </c>
      <c r="B31" s="30" t="s">
        <v>1</v>
      </c>
      <c r="C31" s="30">
        <v>1</v>
      </c>
      <c r="D31" s="45">
        <v>0</v>
      </c>
      <c r="E31" s="95">
        <f t="shared" si="2"/>
        <v>0</v>
      </c>
      <c r="F31" s="29"/>
    </row>
    <row r="32" spans="1:6" x14ac:dyDescent="0.25">
      <c r="A32" s="48" t="s">
        <v>32</v>
      </c>
      <c r="B32" s="30" t="s">
        <v>1</v>
      </c>
      <c r="C32" s="30">
        <v>1</v>
      </c>
      <c r="D32" s="45">
        <v>0</v>
      </c>
      <c r="E32" s="95">
        <f t="shared" si="2"/>
        <v>0</v>
      </c>
      <c r="F32" s="29"/>
    </row>
    <row r="33" spans="1:6" x14ac:dyDescent="0.25">
      <c r="A33" s="48" t="s">
        <v>33</v>
      </c>
      <c r="B33" s="30" t="s">
        <v>1</v>
      </c>
      <c r="C33" s="30">
        <v>1</v>
      </c>
      <c r="D33" s="45">
        <v>0</v>
      </c>
      <c r="E33" s="95">
        <f t="shared" si="2"/>
        <v>0</v>
      </c>
      <c r="F33" s="29"/>
    </row>
    <row r="34" spans="1:6" x14ac:dyDescent="0.25">
      <c r="A34" s="48" t="s">
        <v>34</v>
      </c>
      <c r="B34" s="30" t="s">
        <v>1</v>
      </c>
      <c r="C34" s="30">
        <v>1</v>
      </c>
      <c r="D34" s="45">
        <v>0</v>
      </c>
      <c r="E34" s="95">
        <f t="shared" si="2"/>
        <v>0</v>
      </c>
      <c r="F34" s="29"/>
    </row>
    <row r="35" spans="1:6" x14ac:dyDescent="0.25">
      <c r="A35" s="48" t="s">
        <v>35</v>
      </c>
      <c r="B35" s="30" t="s">
        <v>1</v>
      </c>
      <c r="C35" s="30">
        <v>1</v>
      </c>
      <c r="D35" s="45">
        <v>0</v>
      </c>
      <c r="E35" s="95">
        <f t="shared" si="2"/>
        <v>0</v>
      </c>
      <c r="F35" s="29"/>
    </row>
    <row r="36" spans="1:6" x14ac:dyDescent="0.25">
      <c r="A36" s="48" t="s">
        <v>378</v>
      </c>
      <c r="B36" s="30" t="s">
        <v>1</v>
      </c>
      <c r="C36" s="30">
        <v>1</v>
      </c>
      <c r="D36" s="45">
        <v>0</v>
      </c>
      <c r="E36" s="95">
        <f t="shared" si="2"/>
        <v>0</v>
      </c>
      <c r="F36" s="29"/>
    </row>
    <row r="37" spans="1:6" x14ac:dyDescent="0.25">
      <c r="A37" s="48" t="s">
        <v>37</v>
      </c>
      <c r="B37" s="30" t="s">
        <v>1</v>
      </c>
      <c r="C37" s="30">
        <v>1</v>
      </c>
      <c r="D37" s="45">
        <v>0</v>
      </c>
      <c r="E37" s="95">
        <f t="shared" si="2"/>
        <v>0</v>
      </c>
      <c r="F37" s="29"/>
    </row>
    <row r="38" spans="1:6" x14ac:dyDescent="0.25">
      <c r="A38" s="48" t="s">
        <v>38</v>
      </c>
      <c r="B38" s="30" t="s">
        <v>1</v>
      </c>
      <c r="C38" s="30">
        <v>1</v>
      </c>
      <c r="D38" s="45">
        <v>0</v>
      </c>
      <c r="E38" s="95">
        <f t="shared" si="2"/>
        <v>0</v>
      </c>
      <c r="F38" s="29"/>
    </row>
    <row r="39" spans="1:6" x14ac:dyDescent="0.25">
      <c r="A39" s="48" t="s">
        <v>39</v>
      </c>
      <c r="B39" s="30" t="s">
        <v>1</v>
      </c>
      <c r="C39" s="30">
        <v>1</v>
      </c>
      <c r="D39" s="45">
        <v>0</v>
      </c>
      <c r="E39" s="95">
        <f t="shared" si="2"/>
        <v>0</v>
      </c>
      <c r="F39" s="29"/>
    </row>
    <row r="40" spans="1:6" x14ac:dyDescent="0.25">
      <c r="A40" s="48" t="s">
        <v>40</v>
      </c>
      <c r="B40" s="30" t="s">
        <v>1</v>
      </c>
      <c r="C40" s="30">
        <v>1</v>
      </c>
      <c r="D40" s="45">
        <v>0</v>
      </c>
      <c r="E40" s="95">
        <f t="shared" si="2"/>
        <v>0</v>
      </c>
      <c r="F40" s="29"/>
    </row>
    <row r="41" spans="1:6" x14ac:dyDescent="0.25">
      <c r="A41" s="48" t="s">
        <v>41</v>
      </c>
      <c r="B41" s="30" t="s">
        <v>1</v>
      </c>
      <c r="C41" s="30">
        <v>1</v>
      </c>
      <c r="D41" s="45">
        <v>0</v>
      </c>
      <c r="E41" s="95">
        <f t="shared" si="2"/>
        <v>0</v>
      </c>
      <c r="F41" s="29"/>
    </row>
    <row r="42" spans="1:6" x14ac:dyDescent="0.25">
      <c r="A42" s="48" t="s">
        <v>46</v>
      </c>
      <c r="B42" s="30" t="s">
        <v>1</v>
      </c>
      <c r="C42" s="30">
        <v>1</v>
      </c>
      <c r="D42" s="45">
        <v>0</v>
      </c>
      <c r="E42" s="95">
        <f t="shared" si="2"/>
        <v>0</v>
      </c>
      <c r="F42" s="29"/>
    </row>
    <row r="43" spans="1:6" x14ac:dyDescent="0.25">
      <c r="A43" s="46" t="s">
        <v>42</v>
      </c>
      <c r="B43" s="30" t="s">
        <v>1</v>
      </c>
      <c r="C43" s="30">
        <v>1</v>
      </c>
      <c r="D43" s="45">
        <v>0</v>
      </c>
      <c r="E43" s="95">
        <f t="shared" si="2"/>
        <v>0</v>
      </c>
      <c r="F43" s="29"/>
    </row>
    <row r="44" spans="1:6" ht="25.5" x14ac:dyDescent="0.25">
      <c r="A44" s="46" t="s">
        <v>43</v>
      </c>
      <c r="B44" s="30" t="s">
        <v>1</v>
      </c>
      <c r="C44" s="30">
        <v>1</v>
      </c>
      <c r="D44" s="45">
        <v>0</v>
      </c>
      <c r="E44" s="95">
        <f t="shared" si="2"/>
        <v>0</v>
      </c>
      <c r="F44" s="29"/>
    </row>
    <row r="45" spans="1:6" ht="25.5" x14ac:dyDescent="0.25">
      <c r="A45" s="46" t="s">
        <v>44</v>
      </c>
      <c r="B45" s="30" t="s">
        <v>1</v>
      </c>
      <c r="C45" s="30">
        <v>1</v>
      </c>
      <c r="D45" s="45">
        <v>0</v>
      </c>
      <c r="E45" s="95">
        <f t="shared" si="2"/>
        <v>0</v>
      </c>
      <c r="F45" s="29"/>
    </row>
    <row r="46" spans="1:6" ht="13.5" thickBot="1" x14ac:dyDescent="0.3">
      <c r="A46" s="24" t="s">
        <v>379</v>
      </c>
      <c r="B46" s="30" t="s">
        <v>1</v>
      </c>
      <c r="C46" s="30">
        <v>1</v>
      </c>
      <c r="D46" s="45">
        <v>0</v>
      </c>
      <c r="E46" s="96">
        <f>D46*C46</f>
        <v>0</v>
      </c>
      <c r="F46" s="32"/>
    </row>
    <row r="47" spans="1:6" ht="13.5" thickBot="1" x14ac:dyDescent="0.3">
      <c r="A47" s="25" t="s">
        <v>178</v>
      </c>
      <c r="B47" s="33" t="s">
        <v>10</v>
      </c>
      <c r="C47" s="33" t="s">
        <v>10</v>
      </c>
      <c r="D47" s="33" t="s">
        <v>10</v>
      </c>
      <c r="E47" s="94">
        <f>SUM(E3:E46)</f>
        <v>0</v>
      </c>
      <c r="F47" s="35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6F0B-1B81-4324-9925-1BCB60A11DB9}">
  <dimension ref="A1:F9"/>
  <sheetViews>
    <sheetView workbookViewId="0">
      <selection activeCell="O18" sqref="O18"/>
    </sheetView>
  </sheetViews>
  <sheetFormatPr defaultColWidth="8.85546875" defaultRowHeight="12.75" x14ac:dyDescent="0.25"/>
  <cols>
    <col min="1" max="1" width="41" style="12" customWidth="1"/>
    <col min="2" max="2" width="4" style="12" bestFit="1" customWidth="1"/>
    <col min="3" max="3" width="6" style="12" bestFit="1" customWidth="1"/>
    <col min="4" max="4" width="18.28515625" style="12" bestFit="1" customWidth="1"/>
    <col min="5" max="5" width="18.42578125" style="12" customWidth="1"/>
    <col min="6" max="6" width="30.7109375" style="12" customWidth="1"/>
    <col min="7" max="16384" width="8.85546875" style="12"/>
  </cols>
  <sheetData>
    <row r="1" spans="1:6" s="15" customFormat="1" ht="30" customHeight="1" x14ac:dyDescent="0.25">
      <c r="A1" s="13" t="s">
        <v>380</v>
      </c>
      <c r="B1" s="14" t="s">
        <v>5</v>
      </c>
      <c r="C1" s="14" t="s">
        <v>6</v>
      </c>
      <c r="D1" s="14" t="s">
        <v>7</v>
      </c>
      <c r="E1" s="10" t="s">
        <v>8</v>
      </c>
      <c r="F1" s="11" t="s">
        <v>166</v>
      </c>
    </row>
    <row r="2" spans="1:6" ht="30" customHeight="1" x14ac:dyDescent="0.25">
      <c r="A2" s="23" t="s">
        <v>383</v>
      </c>
      <c r="B2" s="26" t="s">
        <v>15</v>
      </c>
      <c r="C2" s="26">
        <v>1</v>
      </c>
      <c r="D2" s="27">
        <v>0</v>
      </c>
      <c r="E2" s="28">
        <f t="shared" ref="E2:E6" si="0">D2*C2</f>
        <v>0</v>
      </c>
      <c r="F2" s="29"/>
    </row>
    <row r="3" spans="1:6" ht="30" customHeight="1" x14ac:dyDescent="0.25">
      <c r="A3" s="23" t="s">
        <v>384</v>
      </c>
      <c r="B3" s="26" t="s">
        <v>15</v>
      </c>
      <c r="C3" s="26">
        <v>1</v>
      </c>
      <c r="D3" s="27">
        <v>0</v>
      </c>
      <c r="E3" s="28">
        <f t="shared" ref="E3:E4" si="1">D3*C3</f>
        <v>0</v>
      </c>
      <c r="F3" s="29"/>
    </row>
    <row r="4" spans="1:6" ht="30" customHeight="1" x14ac:dyDescent="0.25">
      <c r="A4" s="23" t="s">
        <v>385</v>
      </c>
      <c r="B4" s="26" t="s">
        <v>15</v>
      </c>
      <c r="C4" s="26">
        <v>1</v>
      </c>
      <c r="D4" s="27">
        <v>0</v>
      </c>
      <c r="E4" s="28">
        <f t="shared" si="1"/>
        <v>0</v>
      </c>
      <c r="F4" s="29"/>
    </row>
    <row r="5" spans="1:6" ht="30" customHeight="1" x14ac:dyDescent="0.25">
      <c r="A5" s="23" t="s">
        <v>174</v>
      </c>
      <c r="B5" s="26" t="s">
        <v>1</v>
      </c>
      <c r="C5" s="26">
        <v>1</v>
      </c>
      <c r="D5" s="27">
        <v>0</v>
      </c>
      <c r="E5" s="28">
        <f t="shared" si="0"/>
        <v>0</v>
      </c>
      <c r="F5" s="29"/>
    </row>
    <row r="6" spans="1:6" ht="30" customHeight="1" x14ac:dyDescent="0.25">
      <c r="A6" s="23" t="s">
        <v>426</v>
      </c>
      <c r="B6" s="26" t="s">
        <v>1</v>
      </c>
      <c r="C6" s="26">
        <v>1</v>
      </c>
      <c r="D6" s="27">
        <v>0</v>
      </c>
      <c r="E6" s="28">
        <f t="shared" si="0"/>
        <v>0</v>
      </c>
      <c r="F6" s="29"/>
    </row>
    <row r="7" spans="1:6" ht="30" customHeight="1" thickBot="1" x14ac:dyDescent="0.3">
      <c r="A7" s="23" t="s">
        <v>381</v>
      </c>
      <c r="B7" s="26" t="s">
        <v>1</v>
      </c>
      <c r="C7" s="26">
        <v>1</v>
      </c>
      <c r="D7" s="27">
        <v>0</v>
      </c>
      <c r="E7" s="28">
        <f t="shared" ref="E7" si="2">D7*C7</f>
        <v>0</v>
      </c>
      <c r="F7" s="29"/>
    </row>
    <row r="8" spans="1:6" ht="30" customHeight="1" thickBot="1" x14ac:dyDescent="0.3">
      <c r="A8" s="25" t="s">
        <v>382</v>
      </c>
      <c r="B8" s="33" t="s">
        <v>10</v>
      </c>
      <c r="C8" s="33" t="s">
        <v>10</v>
      </c>
      <c r="D8" s="33" t="s">
        <v>10</v>
      </c>
      <c r="E8" s="49">
        <f>SUM(E2:E7)</f>
        <v>0</v>
      </c>
      <c r="F8" s="35" t="s">
        <v>10</v>
      </c>
    </row>
    <row r="9" spans="1:6" x14ac:dyDescent="0.25">
      <c r="A9" s="3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c9f03e-b0f7-4b8a-bbd0-fafa2be26a7a" xsi:nil="true"/>
    <lcf76f155ced4ddcb4097134ff3c332f xmlns="ae6e3963-5b7b-427d-b33d-6f5c9c062bb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31C9B2FBDE5A4F8E58DC387995D50B" ma:contentTypeVersion="18" ma:contentTypeDescription="Vytvoří nový dokument" ma:contentTypeScope="" ma:versionID="65d7f0e5db3af6b9cff234c7ee24fe56">
  <xsd:schema xmlns:xsd="http://www.w3.org/2001/XMLSchema" xmlns:xs="http://www.w3.org/2001/XMLSchema" xmlns:p="http://schemas.microsoft.com/office/2006/metadata/properties" xmlns:ns2="ae6e3963-5b7b-427d-b33d-6f5c9c062bb1" xmlns:ns3="d8c9f03e-b0f7-4b8a-bbd0-fafa2be26a7a" targetNamespace="http://schemas.microsoft.com/office/2006/metadata/properties" ma:root="true" ma:fieldsID="ba8db3569f0111ebdf478ea5e5afb33e" ns2:_="" ns3:_="">
    <xsd:import namespace="ae6e3963-5b7b-427d-b33d-6f5c9c062bb1"/>
    <xsd:import namespace="d8c9f03e-b0f7-4b8a-bbd0-fafa2be26a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e3963-5b7b-427d-b33d-6f5c9c062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9f03e-b0f7-4b8a-bbd0-fafa2be26a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3560ed-9672-4f80-b5a9-3d9d934f5fca}" ma:internalName="TaxCatchAll" ma:showField="CatchAllData" ma:web="d8c9f03e-b0f7-4b8a-bbd0-fafa2be26a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5F687D-2F91-422A-A627-44F432B945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953847-D3E5-4494-812E-FEB8C2F50EF5}">
  <ds:schemaRefs>
    <ds:schemaRef ds:uri="http://schemas.microsoft.com/office/2006/metadata/properties"/>
    <ds:schemaRef ds:uri="http://schemas.microsoft.com/office/infopath/2007/PartnerControls"/>
    <ds:schemaRef ds:uri="d8c9f03e-b0f7-4b8a-bbd0-fafa2be26a7a"/>
    <ds:schemaRef ds:uri="ae6e3963-5b7b-427d-b33d-6f5c9c062bb1"/>
  </ds:schemaRefs>
</ds:datastoreItem>
</file>

<file path=customXml/itemProps3.xml><?xml version="1.0" encoding="utf-8"?>
<ds:datastoreItem xmlns:ds="http://schemas.openxmlformats.org/officeDocument/2006/customXml" ds:itemID="{C0763C8F-14EE-454D-A3BD-76781287C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e3963-5b7b-427d-b33d-6f5c9c062bb1"/>
    <ds:schemaRef ds:uri="d8c9f03e-b0f7-4b8a-bbd0-fafa2be26a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Nabídková cena CELKEM</vt:lpstr>
      <vt:lpstr>Revize</vt:lpstr>
      <vt:lpstr>Prohlídky</vt:lpstr>
      <vt:lpstr>Opravy a údržba</vt:lpstr>
      <vt:lpstr>Kabelové vedení</vt:lpstr>
      <vt:lpstr>Konzultace a poradenství</vt:lpstr>
      <vt:lpstr>Servis 5G technologie</vt:lpstr>
      <vt:lpstr>Rozšíření MKDS</vt:lpstr>
      <vt:lpstr>Servis OS Nivy</vt:lpstr>
      <vt:lpstr>Analytický SW</vt:lpstr>
      <vt:lpstr>SMT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Equica</dc:creator>
  <cp:lastModifiedBy>Kubáková Tereza</cp:lastModifiedBy>
  <dcterms:created xsi:type="dcterms:W3CDTF">2018-04-16T11:38:55Z</dcterms:created>
  <dcterms:modified xsi:type="dcterms:W3CDTF">2026-03-13T07:43:14Z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0x0101005731C9B2FBDE5A4F8E58DC387995D50B</vt:lpwstr>
  </property>
  <property fmtid="{D5CDD505-2E9C-101B-9397-08002B2CF9AE}" pid="3" name="MediaServiceImageTags">
    <vt:lpwstr/>
  </property>
</Properties>
</file>