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/>
  <mc:AlternateContent xmlns:mc="http://schemas.openxmlformats.org/markup-compatibility/2006">
    <mc:Choice Requires="x15">
      <x15ac:absPath xmlns:x15ac="http://schemas.microsoft.com/office/spreadsheetml/2010/11/ac" url="https://mestousti.sharepoint.com/sites/EXTERNI-PROJEKTY/Sdilene dokumenty/NSVS/ZD/Monitoring-MOS/"/>
    </mc:Choice>
  </mc:AlternateContent>
  <xr:revisionPtr revIDLastSave="16" documentId="13_ncr:1_{963075AD-BDE9-4313-9160-56D48540B4A0}" xr6:coauthVersionLast="47" xr6:coauthVersionMax="47" xr10:uidLastSave="{C7C82D3B-470D-4C9A-AE16-468142E1FE49}"/>
  <bookViews>
    <workbookView xWindow="-110" yWindow="-110" windowWidth="19420" windowHeight="11500" xr2:uid="{00000000-000D-0000-FFFF-FFFF00000000}"/>
  </bookViews>
  <sheets>
    <sheet name="SMÚL - MM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5" i="1"/>
  <c r="E8" i="1"/>
  <c r="E6" i="1"/>
  <c r="E4" i="1"/>
  <c r="E11" i="1" l="1"/>
  <c r="G10" i="1"/>
  <c r="H10" i="1" s="1"/>
  <c r="G5" i="1"/>
  <c r="H5" i="1" s="1"/>
  <c r="G8" i="1"/>
  <c r="H8" i="1" s="1"/>
  <c r="G6" i="1"/>
  <c r="H6" i="1" s="1"/>
  <c r="G4" i="1"/>
  <c r="G11" i="1" s="1"/>
  <c r="H11" i="1" s="1"/>
  <c r="H4" i="1" l="1"/>
</calcChain>
</file>

<file path=xl/sharedStrings.xml><?xml version="1.0" encoding="utf-8"?>
<sst xmlns="http://schemas.openxmlformats.org/spreadsheetml/2006/main" count="32" uniqueCount="29">
  <si>
    <t>PODROBNÝ POLOŽKOVÝ ROZPOČET: veřejná zakázka "Zajištění kybernetické bezpečnosti pro NSVS SMÚL I."</t>
  </si>
  <si>
    <t>Část</t>
  </si>
  <si>
    <t>Název položky</t>
  </si>
  <si>
    <t>Počet ks / měsíců / MD</t>
  </si>
  <si>
    <t>Cena v Kč bez DPH za 1 ks / 1 měsíc / 1 MD</t>
  </si>
  <si>
    <t>Celková cena v Kč bez DPH</t>
  </si>
  <si>
    <t>DPH (%)</t>
  </si>
  <si>
    <t>Výše DPH v Kč</t>
  </si>
  <si>
    <t>Celková cena v Kč vč. DPH</t>
  </si>
  <si>
    <t>A</t>
  </si>
  <si>
    <t>POŘÍZENÍ HW a SW</t>
  </si>
  <si>
    <t>A01</t>
  </si>
  <si>
    <t>Dohledový systém optických vláken vč. HW, OS a licencí a 2leté záruční podpory a servisu</t>
  </si>
  <si>
    <t>A02</t>
  </si>
  <si>
    <t>Vlhkostní čidlo</t>
  </si>
  <si>
    <t>A03</t>
  </si>
  <si>
    <t>Čidlo otevření</t>
  </si>
  <si>
    <t>B</t>
  </si>
  <si>
    <t>ROZŠÍŘENÁ PODPORA NA HW a SW (Paušální služby)</t>
  </si>
  <si>
    <t>Pozáruční podpora a servis</t>
  </si>
  <si>
    <t>C</t>
  </si>
  <si>
    <t>SLUŽBY POSKYTOVANÉ MIMO PAUŠÁL</t>
  </si>
  <si>
    <t>C01</t>
  </si>
  <si>
    <r>
      <rPr>
        <sz val="10"/>
        <color rgb="FF000000"/>
        <rFont val="Arial"/>
      </rPr>
      <t xml:space="preserve">Služby poskytované mimo paušál </t>
    </r>
    <r>
      <rPr>
        <vertAlign val="superscript"/>
        <sz val="10"/>
        <color rgb="FF000000"/>
        <rFont val="Arial"/>
      </rPr>
      <t>3</t>
    </r>
  </si>
  <si>
    <t>CENA CELKEM</t>
  </si>
  <si>
    <t>-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</si>
  <si>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</si>
  <si>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 xml:space="preserve"> Zpracování požadované dokumentace, implementace, testování, školení a další služby vč. záručního servisu a podpory jsou součástí ceny dodávky.</t>
    </r>
  </si>
  <si>
    <r>
      <rPr>
        <i/>
        <vertAlign val="superscript"/>
        <sz val="10"/>
        <rFont val="Arial"/>
        <family val="2"/>
        <charset val="238"/>
      </rPr>
      <t>3</t>
    </r>
    <r>
      <rPr>
        <i/>
        <sz val="10"/>
        <rFont val="Arial"/>
        <family val="2"/>
        <charset val="238"/>
      </rPr>
      <t xml:space="preserve"> Dodavatel uvede cenu za 1 člověkoden (MD). Služby mimo paušál nejsou nárokové a nemusí být zadavatelem čerpány.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</si>
</sst>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_-* #,##0.00\ _K_č_-;\-* #,##0.00\ _K_č_-;_-* &quot;-&quot;??\ _K_č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"/>
    </font>
    <font>
      <vertAlign val="superscript"/>
      <sz val="10"/>
      <color rgb="FF000000"/>
      <name val="Arial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3" fontId="2" fillId="0" borderId="0" xfId="2" applyFont="1"/>
    <xf numFmtId="0" fontId="2" fillId="0" borderId="1" xfId="0" applyFont="1" applyBorder="1" applyAlignment="1">
      <alignment vertical="center" wrapText="1"/>
    </xf>
    <xf numFmtId="0" fontId="9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2" fillId="0" borderId="0" xfId="0" applyNumberFormat="1" applyFont="1"/>
    <xf numFmtId="0" fontId="11" fillId="0" borderId="0" xfId="0" applyFont="1"/>
    <xf numFmtId="0" fontId="13" fillId="0" borderId="0" xfId="0" applyFont="1"/>
    <xf numFmtId="0" fontId="3" fillId="3" borderId="6" xfId="0" applyFont="1" applyFill="1" applyBorder="1" applyAlignment="1">
      <alignment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9" fontId="2" fillId="3" borderId="6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zoomScalePageLayoutView="130" workbookViewId="0">
      <selection activeCell="B16" sqref="B16"/>
    </sheetView>
  </sheetViews>
  <sheetFormatPr defaultColWidth="9.140625" defaultRowHeight="12.6"/>
  <cols>
    <col min="1" max="1" width="6.140625" style="2" customWidth="1"/>
    <col min="2" max="2" width="44.140625" style="2" customWidth="1"/>
    <col min="3" max="3" width="10.42578125" style="2" customWidth="1"/>
    <col min="4" max="4" width="15.42578125" style="2" customWidth="1"/>
    <col min="5" max="5" width="14.42578125" style="2" customWidth="1"/>
    <col min="6" max="6" width="12.42578125" style="2" customWidth="1"/>
    <col min="7" max="7" width="10.5703125" style="2" customWidth="1"/>
    <col min="8" max="8" width="17.5703125" style="2" customWidth="1"/>
    <col min="9" max="16384" width="9.140625" style="2"/>
  </cols>
  <sheetData>
    <row r="1" spans="1:10" ht="34.35" customHeight="1">
      <c r="A1" s="25" t="s">
        <v>0</v>
      </c>
      <c r="B1" s="25"/>
      <c r="C1" s="25"/>
      <c r="D1" s="25"/>
      <c r="E1" s="25"/>
      <c r="F1" s="25"/>
      <c r="G1" s="25"/>
      <c r="H1" s="25"/>
    </row>
    <row r="2" spans="1:10" ht="3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 ht="12.95">
      <c r="A3" s="6" t="s">
        <v>9</v>
      </c>
      <c r="B3" s="26" t="s">
        <v>10</v>
      </c>
      <c r="C3" s="27"/>
      <c r="D3" s="27"/>
      <c r="E3" s="27"/>
      <c r="F3" s="27"/>
      <c r="G3" s="27"/>
      <c r="H3" s="28"/>
    </row>
    <row r="4" spans="1:10" customFormat="1" ht="24.95">
      <c r="A4" s="7" t="s">
        <v>11</v>
      </c>
      <c r="B4" s="9" t="s">
        <v>12</v>
      </c>
      <c r="C4" s="1">
        <v>1</v>
      </c>
      <c r="D4" s="11"/>
      <c r="E4" s="12">
        <f>C4*D4</f>
        <v>0</v>
      </c>
      <c r="F4" s="13">
        <v>0.21</v>
      </c>
      <c r="G4" s="12">
        <f>E4*F4</f>
        <v>0</v>
      </c>
      <c r="H4" s="12">
        <f t="shared" ref="H4:H6" si="0">E4+G4</f>
        <v>0</v>
      </c>
      <c r="I4" s="17"/>
    </row>
    <row r="5" spans="1:10" customFormat="1" ht="14.45">
      <c r="A5" s="7" t="s">
        <v>13</v>
      </c>
      <c r="B5" s="9" t="s">
        <v>14</v>
      </c>
      <c r="C5" s="1">
        <v>80</v>
      </c>
      <c r="D5" s="11"/>
      <c r="E5" s="12">
        <f>C5*D5</f>
        <v>0</v>
      </c>
      <c r="F5" s="13">
        <v>0.21</v>
      </c>
      <c r="G5" s="12">
        <f>E5*F5</f>
        <v>0</v>
      </c>
      <c r="H5" s="12">
        <f t="shared" ref="H5" si="1">E5+G5</f>
        <v>0</v>
      </c>
      <c r="I5" s="17"/>
    </row>
    <row r="6" spans="1:10" customFormat="1" ht="14.45">
      <c r="A6" s="7" t="s">
        <v>15</v>
      </c>
      <c r="B6" s="14" t="s">
        <v>16</v>
      </c>
      <c r="C6" s="1">
        <v>80</v>
      </c>
      <c r="D6" s="11"/>
      <c r="E6" s="12">
        <f t="shared" ref="E6" si="2">C6*D6</f>
        <v>0</v>
      </c>
      <c r="F6" s="13">
        <v>0.21</v>
      </c>
      <c r="G6" s="12">
        <f t="shared" ref="G6" si="3">E6*F6</f>
        <v>0</v>
      </c>
      <c r="H6" s="12">
        <f t="shared" si="0"/>
        <v>0</v>
      </c>
    </row>
    <row r="7" spans="1:10" ht="12.95">
      <c r="A7" s="6" t="s">
        <v>17</v>
      </c>
      <c r="B7" s="26" t="s">
        <v>18</v>
      </c>
      <c r="C7" s="27"/>
      <c r="D7" s="27"/>
      <c r="E7" s="27"/>
      <c r="F7" s="27"/>
      <c r="G7" s="27"/>
      <c r="H7" s="28"/>
    </row>
    <row r="8" spans="1:10" customFormat="1" ht="14.45">
      <c r="A8" s="7" t="s">
        <v>11</v>
      </c>
      <c r="B8" s="9" t="s">
        <v>19</v>
      </c>
      <c r="C8" s="1">
        <v>36</v>
      </c>
      <c r="D8" s="11"/>
      <c r="E8" s="12">
        <f>C8*D8</f>
        <v>0</v>
      </c>
      <c r="F8" s="13">
        <v>0.21</v>
      </c>
      <c r="G8" s="12">
        <f>E8*F8</f>
        <v>0</v>
      </c>
      <c r="H8" s="12">
        <f t="shared" ref="H8" si="4">E8+G8</f>
        <v>0</v>
      </c>
    </row>
    <row r="9" spans="1:10" ht="12.95">
      <c r="A9" s="6" t="s">
        <v>20</v>
      </c>
      <c r="B9" s="26" t="s">
        <v>21</v>
      </c>
      <c r="C9" s="27"/>
      <c r="D9" s="27"/>
      <c r="E9" s="27"/>
      <c r="F9" s="27"/>
      <c r="G9" s="27"/>
      <c r="H9" s="28"/>
    </row>
    <row r="10" spans="1:10" customFormat="1" ht="14.45">
      <c r="A10" s="7" t="s">
        <v>22</v>
      </c>
      <c r="B10" s="23" t="s">
        <v>23</v>
      </c>
      <c r="C10" s="1">
        <v>15</v>
      </c>
      <c r="D10" s="11"/>
      <c r="E10" s="12">
        <f>C10*D10</f>
        <v>0</v>
      </c>
      <c r="F10" s="13">
        <v>0.21</v>
      </c>
      <c r="G10" s="12">
        <f>E10*F10</f>
        <v>0</v>
      </c>
      <c r="H10" s="12">
        <f t="shared" ref="H10" si="5">E10+G10</f>
        <v>0</v>
      </c>
    </row>
    <row r="11" spans="1:10" ht="18.75" customHeight="1">
      <c r="B11" s="18" t="s">
        <v>24</v>
      </c>
      <c r="C11" s="19" t="s">
        <v>25</v>
      </c>
      <c r="D11" s="20" t="s">
        <v>25</v>
      </c>
      <c r="E11" s="21">
        <f>SUM(E4:E10)</f>
        <v>0</v>
      </c>
      <c r="F11" s="22" t="s">
        <v>25</v>
      </c>
      <c r="G11" s="21">
        <f>SUM(G4:G10)</f>
        <v>0</v>
      </c>
      <c r="H11" s="21">
        <f>E11+G11</f>
        <v>0</v>
      </c>
    </row>
    <row r="12" spans="1:10" ht="12.95">
      <c r="B12" s="5"/>
      <c r="J12" s="10"/>
    </row>
    <row r="13" spans="1:10" ht="15">
      <c r="B13" s="24" t="s">
        <v>26</v>
      </c>
      <c r="C13" s="24"/>
      <c r="D13" s="24"/>
      <c r="E13" s="24"/>
      <c r="F13" s="24"/>
      <c r="G13" s="24"/>
      <c r="H13" s="24"/>
    </row>
    <row r="14" spans="1:10" ht="15">
      <c r="B14" s="16" t="s">
        <v>27</v>
      </c>
      <c r="D14" s="8"/>
      <c r="E14" s="8"/>
    </row>
    <row r="15" spans="1:10" ht="15">
      <c r="B15" s="16" t="s">
        <v>28</v>
      </c>
      <c r="D15" s="8"/>
      <c r="E15" s="8"/>
    </row>
    <row r="16" spans="1:10">
      <c r="D16" s="8"/>
      <c r="E16" s="8"/>
    </row>
    <row r="17" spans="4:5">
      <c r="D17" s="8"/>
      <c r="E17" s="8"/>
    </row>
    <row r="18" spans="4:5">
      <c r="D18" s="8"/>
      <c r="E18" s="8"/>
    </row>
    <row r="19" spans="4:5">
      <c r="D19" s="15"/>
      <c r="E19" s="15"/>
    </row>
  </sheetData>
  <mergeCells count="5">
    <mergeCell ref="B13:H13"/>
    <mergeCell ref="A1:H1"/>
    <mergeCell ref="B7:H7"/>
    <mergeCell ref="B3:H3"/>
    <mergeCell ref="B9:H9"/>
  </mergeCells>
  <phoneticPr fontId="10" type="noConversion"/>
  <pageMargins left="0.7" right="0.7" top="0.78740157499999996" bottom="0.78740157499999996" header="0.3" footer="0.3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97647DF207D84189983A28B0000D3D" ma:contentTypeVersion="15" ma:contentTypeDescription="Vytvoří nový dokument" ma:contentTypeScope="" ma:versionID="6555adfb3874e989c2d12ca2f2da6c7b">
  <xsd:schema xmlns:xsd="http://www.w3.org/2001/XMLSchema" xmlns:xs="http://www.w3.org/2001/XMLSchema" xmlns:p="http://schemas.microsoft.com/office/2006/metadata/properties" xmlns:ns2="85a6cfbc-4767-4fbe-bf73-1ff08ba33aa2" xmlns:ns3="a81d52c9-ebfb-42d9-9feb-0c9021c0879f" targetNamespace="http://schemas.microsoft.com/office/2006/metadata/properties" ma:root="true" ma:fieldsID="859ec59b2b6eb8cc1c917ca12b66c6de" ns2:_="" ns3:_="">
    <xsd:import namespace="85a6cfbc-4767-4fbe-bf73-1ff08ba33aa2"/>
    <xsd:import namespace="a81d52c9-ebfb-42d9-9feb-0c9021c08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6cfbc-4767-4fbe-bf73-1ff08ba33a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320dc5-3160-4014-bba7-4a1513c08863}" ma:internalName="TaxCatchAll" ma:showField="CatchAllData" ma:web="85a6cfbc-4767-4fbe-bf73-1ff08ba33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2c9-ebfb-42d9-9feb-0c9021c08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6cfbc-4767-4fbe-bf73-1ff08ba33aa2" xsi:nil="true"/>
    <lcf76f155ced4ddcb4097134ff3c332f xmlns="a81d52c9-ebfb-42d9-9feb-0c9021c087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BDD25E-EA20-4C4E-9E5F-E92D8511033A}"/>
</file>

<file path=customXml/itemProps2.xml><?xml version="1.0" encoding="utf-8"?>
<ds:datastoreItem xmlns:ds="http://schemas.openxmlformats.org/officeDocument/2006/customXml" ds:itemID="{39C7A99B-4C0F-4B68-8593-5F7379CEB52B}"/>
</file>

<file path=customXml/itemProps3.xml><?xml version="1.0" encoding="utf-8"?>
<ds:datastoreItem xmlns:ds="http://schemas.openxmlformats.org/officeDocument/2006/customXml" ds:itemID="{EF79203B-F651-4C45-84BE-BB4608A18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Adminio s.r.o.</dc:creator>
  <cp:keywords/>
  <dc:description/>
  <cp:lastModifiedBy>Svoboda Miroslav</cp:lastModifiedBy>
  <cp:revision/>
  <dcterms:created xsi:type="dcterms:W3CDTF">2017-04-25T13:20:19Z</dcterms:created>
  <dcterms:modified xsi:type="dcterms:W3CDTF">2026-03-13T08:28:14Z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0x010100E897647DF207D84189983A28B0000D3D</vt:lpwstr>
  </property>
  <property fmtid="{D5CDD505-2E9C-101B-9397-08002B2CF9AE}" pid="3" name="MediaServiceImageTags">
    <vt:lpwstr/>
  </property>
</Properties>
</file>