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VYR\Výroba\_VZ\_Metropolnet RS-II\NSVS\PVSF - Firewally\"/>
    </mc:Choice>
  </mc:AlternateContent>
  <xr:revisionPtr revIDLastSave="0" documentId="13_ncr:1_{69E5A2EB-9795-472D-BC14-A1C6F27C14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MÚL - FW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G16" i="1"/>
  <c r="E16" i="1"/>
  <c r="E15" i="1"/>
  <c r="E5" i="1"/>
  <c r="E13" i="1"/>
  <c r="E7" i="1"/>
  <c r="E6" i="1"/>
  <c r="E11" i="1"/>
  <c r="E10" i="1"/>
  <c r="G10" i="1" s="1"/>
  <c r="E9" i="1"/>
  <c r="G9" i="1" s="1"/>
  <c r="H9" i="1" s="1"/>
  <c r="E8" i="1"/>
  <c r="E4" i="1"/>
  <c r="G15" i="1" l="1"/>
  <c r="H15" i="1" s="1"/>
  <c r="G5" i="1"/>
  <c r="H5" i="1" s="1"/>
  <c r="G13" i="1"/>
  <c r="H13" i="1" s="1"/>
  <c r="G7" i="1"/>
  <c r="H7" i="1" s="1"/>
  <c r="G6" i="1"/>
  <c r="H6" i="1" s="1"/>
  <c r="H10" i="1"/>
  <c r="G11" i="1"/>
  <c r="H11" i="1" s="1"/>
  <c r="G4" i="1"/>
  <c r="G8" i="1"/>
  <c r="H8" i="1" s="1"/>
  <c r="H4" i="1" l="1"/>
</calcChain>
</file>

<file path=xl/sharedStrings.xml><?xml version="1.0" encoding="utf-8"?>
<sst xmlns="http://schemas.openxmlformats.org/spreadsheetml/2006/main" count="43" uniqueCount="40">
  <si>
    <t>Název položky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</si>
  <si>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</si>
  <si>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</si>
  <si>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</si>
  <si>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</si>
  <si>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</si>
  <si>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</si>
  <si>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</si>
  <si>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</si>
  <si>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A</t>
  </si>
  <si>
    <t>B</t>
  </si>
  <si>
    <t>PODROBNÝ POLOŽKOVÝ ROZPOČET: veřejná zakázka "Zajištění kybernetické bezpečnosti pro NSVS SMÚL II."</t>
  </si>
  <si>
    <t>A01</t>
  </si>
  <si>
    <t>A02</t>
  </si>
  <si>
    <t>A03</t>
  </si>
  <si>
    <t>Dvouvláknové SFP+ moduly, Singlemode, 10Gbps, 1310nm, pro min.10 km</t>
  </si>
  <si>
    <t>Dvouvláknové SFP+ moduly, Multimode, 10Gbps, 850nm, pro min. 300 m</t>
  </si>
  <si>
    <t>A04</t>
  </si>
  <si>
    <t>Dvouvláknové SFP+ moduly, Singlemode, 1Gbps, 1310nm, pro min. 10 km</t>
  </si>
  <si>
    <t>Dvouvláknové SFP+ moduly, Multimode, 1Gbps, 850nm, pro min. 500 m</t>
  </si>
  <si>
    <r>
      <t>HW tokeny</t>
    </r>
    <r>
      <rPr>
        <vertAlign val="superscript"/>
        <sz val="10"/>
        <rFont val="Arial"/>
        <family val="2"/>
        <charset val="238"/>
      </rPr>
      <t>2</t>
    </r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</si>
  <si>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Pokud nabízené řešení není kompatibilní s HW tokeny zadavatele Fortitoken, dodavatel uvede a ocení 50 ks HW tokenů.</t>
    </r>
  </si>
  <si>
    <t>Next-generation firewall vč. licencí</t>
  </si>
  <si>
    <t>Síťový prvek</t>
  </si>
  <si>
    <t>POŘÍZENÍ HW a SW</t>
  </si>
  <si>
    <t>Rozšířená podpora na HW a SW - NGFW</t>
  </si>
  <si>
    <t>A05a</t>
  </si>
  <si>
    <t>A05b</t>
  </si>
  <si>
    <t>A06a</t>
  </si>
  <si>
    <t>A06b</t>
  </si>
  <si>
    <t>Dvouvláknové 10Gbit SFP+ moduly od výrobce HPE Aruba, Singlemode, 1310nm, min. 10 km</t>
  </si>
  <si>
    <t>C</t>
  </si>
  <si>
    <t>ROZŠÍŘENÁ PODPORA NA HW a SW (Paušální služby)</t>
  </si>
  <si>
    <t>SLUŽBY POSKYTOVANÉ MIMO PAUŠÁL</t>
  </si>
  <si>
    <t>C01</t>
  </si>
  <si>
    <r>
      <t>Služby poskytované mimo paušál</t>
    </r>
    <r>
      <rPr>
        <vertAlign val="superscript"/>
        <sz val="10"/>
        <color theme="1"/>
        <rFont val="Arial"/>
        <family val="2"/>
        <charset val="238"/>
      </rPr>
      <t>4</t>
    </r>
  </si>
  <si>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Dodavatel uvede cenu za 1 MD. Služby mimo paušál nejsou nárokové a nemusí být zadavatelem čerpány.</t>
    </r>
  </si>
  <si>
    <r>
      <rPr>
        <i/>
        <vertAlign val="superscript"/>
        <sz val="10"/>
        <rFont val="Arial"/>
        <family val="2"/>
        <charset val="238"/>
      </rPr>
      <t>3</t>
    </r>
    <r>
      <rPr>
        <i/>
        <sz val="10"/>
        <rFont val="Arial"/>
        <family val="2"/>
        <charset val="238"/>
      </rPr>
      <t xml:space="preserve"> Zpracování požadované dokumentace, implementace, testování, školení a další služby vč. záručního servisu a podpory jsou součástí ceny dodávky.</t>
    </r>
  </si>
  <si>
    <t>Počet ks / měsíců / MD</t>
  </si>
  <si>
    <t>Cena v Kč bez DPH za 1 ks / 1 měsíc / 1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</si>
</sst>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.00\ _K_č_-;\-* #,##0.0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2" applyFont="1"/>
    <xf numFmtId="0" fontId="2" fillId="0" borderId="1" xfId="0" applyFont="1" applyBorder="1" applyAlignment="1">
      <alignment vertical="center" wrapText="1"/>
    </xf>
    <xf numFmtId="0" fontId="9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2" fillId="0" borderId="0" xfId="0" applyNumberFormat="1" applyFont="1"/>
    <xf numFmtId="3" fontId="2" fillId="5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9" fontId="2" fillId="3" borderId="6" xfId="1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zoomScalePageLayoutView="130" workbookViewId="0">
      <selection sqref="A1:H1"/>
    </sheetView>
  </sheetViews>
  <sheetFormatPr defaultColWidth="9.1796875" defaultRowHeight="12.5" x14ac:dyDescent="0.25"/>
  <cols>
    <col min="1" max="1" width="6.1796875" style="2" customWidth="1"/>
    <col min="2" max="2" width="44.1796875" style="2" customWidth="1"/>
    <col min="3" max="3" width="10.453125" style="2" customWidth="1"/>
    <col min="4" max="4" width="15.453125" style="2" customWidth="1"/>
    <col min="5" max="5" width="14.453125" style="2" customWidth="1"/>
    <col min="6" max="6" width="12.453125" style="2" customWidth="1"/>
    <col min="7" max="7" width="10.54296875" style="2" customWidth="1"/>
    <col min="8" max="8" width="17.54296875" style="2" customWidth="1"/>
    <col min="9" max="16384" width="9.1796875" style="2"/>
  </cols>
  <sheetData>
    <row r="1" spans="1:9" ht="34.4" customHeight="1" x14ac:dyDescent="0.25">
      <c r="A1" s="20" t="s">
        <v>11</v>
      </c>
      <c r="B1" s="20"/>
      <c r="C1" s="20"/>
      <c r="D1" s="20"/>
      <c r="E1" s="20"/>
      <c r="F1" s="20"/>
      <c r="G1" s="20"/>
      <c r="H1" s="20"/>
    </row>
    <row r="2" spans="1:9" ht="39" x14ac:dyDescent="0.25">
      <c r="A2" s="3" t="s">
        <v>7</v>
      </c>
      <c r="B2" s="3" t="s">
        <v>0</v>
      </c>
      <c r="C2" s="4" t="s">
        <v>38</v>
      </c>
      <c r="D2" s="4" t="s">
        <v>39</v>
      </c>
      <c r="E2" s="4" t="s">
        <v>3</v>
      </c>
      <c r="F2" s="4" t="s">
        <v>1</v>
      </c>
      <c r="G2" s="4" t="s">
        <v>2</v>
      </c>
      <c r="H2" s="4" t="s">
        <v>4</v>
      </c>
    </row>
    <row r="3" spans="1:9" ht="13" x14ac:dyDescent="0.25">
      <c r="A3" s="6" t="s">
        <v>9</v>
      </c>
      <c r="B3" s="21" t="s">
        <v>24</v>
      </c>
      <c r="C3" s="22"/>
      <c r="D3" s="22"/>
      <c r="E3" s="22"/>
      <c r="F3" s="22"/>
      <c r="G3" s="22"/>
      <c r="H3" s="23"/>
    </row>
    <row r="4" spans="1:9" customFormat="1" ht="14.5" x14ac:dyDescent="0.35">
      <c r="A4" s="7" t="s">
        <v>12</v>
      </c>
      <c r="B4" s="9" t="s">
        <v>22</v>
      </c>
      <c r="C4" s="1">
        <v>2</v>
      </c>
      <c r="D4" s="11"/>
      <c r="E4" s="12">
        <f>C4*D4</f>
        <v>0</v>
      </c>
      <c r="F4" s="13">
        <v>0.21</v>
      </c>
      <c r="G4" s="12">
        <f>E4*F4</f>
        <v>0</v>
      </c>
      <c r="H4" s="12">
        <f t="shared" ref="H4:H7" si="0">E4+G4</f>
        <v>0</v>
      </c>
      <c r="I4" s="18"/>
    </row>
    <row r="5" spans="1:9" customFormat="1" ht="25" x14ac:dyDescent="0.35">
      <c r="A5" s="7" t="s">
        <v>13</v>
      </c>
      <c r="B5" s="9" t="s">
        <v>30</v>
      </c>
      <c r="C5" s="1">
        <v>34</v>
      </c>
      <c r="D5" s="11"/>
      <c r="E5" s="12">
        <f>C5*D5</f>
        <v>0</v>
      </c>
      <c r="F5" s="13">
        <v>0.21</v>
      </c>
      <c r="G5" s="12">
        <f>E5*F5</f>
        <v>0</v>
      </c>
      <c r="H5" s="12">
        <f t="shared" ref="H5" si="1">E5+G5</f>
        <v>0</v>
      </c>
      <c r="I5" s="18"/>
    </row>
    <row r="6" spans="1:9" customFormat="1" ht="14.5" x14ac:dyDescent="0.35">
      <c r="A6" s="7" t="s">
        <v>14</v>
      </c>
      <c r="B6" s="14" t="s">
        <v>23</v>
      </c>
      <c r="C6" s="1">
        <v>39</v>
      </c>
      <c r="D6" s="11"/>
      <c r="E6" s="12">
        <f t="shared" ref="E6:E7" si="2">C6*D6</f>
        <v>0</v>
      </c>
      <c r="F6" s="13">
        <v>0.21</v>
      </c>
      <c r="G6" s="12">
        <f t="shared" ref="G6:G7" si="3">E6*F6</f>
        <v>0</v>
      </c>
      <c r="H6" s="12">
        <f t="shared" si="0"/>
        <v>0</v>
      </c>
    </row>
    <row r="7" spans="1:9" customFormat="1" ht="14.5" x14ac:dyDescent="0.35">
      <c r="A7" s="7" t="s">
        <v>17</v>
      </c>
      <c r="B7" s="14" t="s">
        <v>20</v>
      </c>
      <c r="C7" s="16">
        <v>0</v>
      </c>
      <c r="D7" s="11">
        <v>0</v>
      </c>
      <c r="E7" s="12">
        <f t="shared" si="2"/>
        <v>0</v>
      </c>
      <c r="F7" s="13">
        <v>0.21</v>
      </c>
      <c r="G7" s="12">
        <f t="shared" si="3"/>
        <v>0</v>
      </c>
      <c r="H7" s="12">
        <f t="shared" si="0"/>
        <v>0</v>
      </c>
    </row>
    <row r="8" spans="1:9" customFormat="1" ht="25" x14ac:dyDescent="0.35">
      <c r="A8" s="7" t="s">
        <v>26</v>
      </c>
      <c r="B8" s="9" t="s">
        <v>15</v>
      </c>
      <c r="C8" s="1">
        <v>14</v>
      </c>
      <c r="D8" s="11"/>
      <c r="E8" s="12">
        <f t="shared" ref="E8:E9" si="4">C8*D8</f>
        <v>0</v>
      </c>
      <c r="F8" s="13">
        <v>0.21</v>
      </c>
      <c r="G8" s="12">
        <f t="shared" ref="G8:G9" si="5">E8*F8</f>
        <v>0</v>
      </c>
      <c r="H8" s="12">
        <f t="shared" ref="H8:H9" si="6">E8+G8</f>
        <v>0</v>
      </c>
    </row>
    <row r="9" spans="1:9" customFormat="1" ht="25" x14ac:dyDescent="0.35">
      <c r="A9" s="7" t="s">
        <v>27</v>
      </c>
      <c r="B9" s="14" t="s">
        <v>16</v>
      </c>
      <c r="C9" s="1">
        <v>14</v>
      </c>
      <c r="D9" s="11"/>
      <c r="E9" s="12">
        <f t="shared" si="4"/>
        <v>0</v>
      </c>
      <c r="F9" s="13">
        <v>0.21</v>
      </c>
      <c r="G9" s="12">
        <f t="shared" si="5"/>
        <v>0</v>
      </c>
      <c r="H9" s="12">
        <f t="shared" si="6"/>
        <v>0</v>
      </c>
    </row>
    <row r="10" spans="1:9" customFormat="1" ht="25" x14ac:dyDescent="0.35">
      <c r="A10" s="7" t="s">
        <v>28</v>
      </c>
      <c r="B10" s="9" t="s">
        <v>18</v>
      </c>
      <c r="C10" s="1">
        <v>25</v>
      </c>
      <c r="D10" s="11"/>
      <c r="E10" s="12">
        <f t="shared" ref="E10:E11" si="7">C10*D10</f>
        <v>0</v>
      </c>
      <c r="F10" s="13">
        <v>0.21</v>
      </c>
      <c r="G10" s="12">
        <f t="shared" ref="G10:G11" si="8">E10*F10</f>
        <v>0</v>
      </c>
      <c r="H10" s="12">
        <f t="shared" ref="H10:H11" si="9">E10+G10</f>
        <v>0</v>
      </c>
    </row>
    <row r="11" spans="1:9" customFormat="1" ht="25" x14ac:dyDescent="0.35">
      <c r="A11" s="7" t="s">
        <v>29</v>
      </c>
      <c r="B11" s="14" t="s">
        <v>19</v>
      </c>
      <c r="C11" s="1">
        <v>25</v>
      </c>
      <c r="D11" s="11"/>
      <c r="E11" s="12">
        <f t="shared" si="7"/>
        <v>0</v>
      </c>
      <c r="F11" s="13">
        <v>0.21</v>
      </c>
      <c r="G11" s="12">
        <f t="shared" si="8"/>
        <v>0</v>
      </c>
      <c r="H11" s="12">
        <f t="shared" si="9"/>
        <v>0</v>
      </c>
    </row>
    <row r="12" spans="1:9" ht="13" x14ac:dyDescent="0.25">
      <c r="A12" s="6" t="s">
        <v>10</v>
      </c>
      <c r="B12" s="21" t="s">
        <v>32</v>
      </c>
      <c r="C12" s="22"/>
      <c r="D12" s="22"/>
      <c r="E12" s="22"/>
      <c r="F12" s="22"/>
      <c r="G12" s="22"/>
      <c r="H12" s="23"/>
    </row>
    <row r="13" spans="1:9" customFormat="1" ht="14.5" x14ac:dyDescent="0.35">
      <c r="A13" s="7" t="s">
        <v>12</v>
      </c>
      <c r="B13" s="9" t="s">
        <v>25</v>
      </c>
      <c r="C13" s="1">
        <v>60</v>
      </c>
      <c r="D13" s="11"/>
      <c r="E13" s="12">
        <f>C13*D13</f>
        <v>0</v>
      </c>
      <c r="F13" s="13">
        <v>0.21</v>
      </c>
      <c r="G13" s="12">
        <f>E13*F13</f>
        <v>0</v>
      </c>
      <c r="H13" s="12">
        <f t="shared" ref="H13" si="10">E13+G13</f>
        <v>0</v>
      </c>
    </row>
    <row r="14" spans="1:9" ht="13" x14ac:dyDescent="0.25">
      <c r="A14" s="6" t="s">
        <v>31</v>
      </c>
      <c r="B14" s="21" t="s">
        <v>33</v>
      </c>
      <c r="C14" s="22"/>
      <c r="D14" s="22"/>
      <c r="E14" s="22"/>
      <c r="F14" s="22"/>
      <c r="G14" s="22"/>
      <c r="H14" s="23"/>
    </row>
    <row r="15" spans="1:9" customFormat="1" ht="14.5" x14ac:dyDescent="0.35">
      <c r="A15" s="7" t="s">
        <v>34</v>
      </c>
      <c r="B15" s="9" t="s">
        <v>35</v>
      </c>
      <c r="C15" s="1">
        <v>50</v>
      </c>
      <c r="D15" s="11"/>
      <c r="E15" s="12">
        <f>C15*D15</f>
        <v>0</v>
      </c>
      <c r="F15" s="13">
        <v>0.21</v>
      </c>
      <c r="G15" s="12">
        <f>E15*F15</f>
        <v>0</v>
      </c>
      <c r="H15" s="12">
        <f t="shared" ref="H15" si="11">E15+G15</f>
        <v>0</v>
      </c>
    </row>
    <row r="16" spans="1:9" ht="18.75" customHeight="1" x14ac:dyDescent="0.25">
      <c r="B16" s="24" t="s">
        <v>5</v>
      </c>
      <c r="C16" s="25" t="s">
        <v>6</v>
      </c>
      <c r="D16" s="26" t="s">
        <v>6</v>
      </c>
      <c r="E16" s="27">
        <f>SUM(E4:E15)</f>
        <v>0</v>
      </c>
      <c r="F16" s="28" t="s">
        <v>6</v>
      </c>
      <c r="G16" s="27">
        <f>SUM(G4:G15)</f>
        <v>0</v>
      </c>
      <c r="H16" s="27">
        <f>E16+G16</f>
        <v>0</v>
      </c>
    </row>
    <row r="17" spans="2:10" ht="13" x14ac:dyDescent="0.3">
      <c r="B17" s="5"/>
      <c r="J17" s="10"/>
    </row>
    <row r="18" spans="2:10" ht="15" x14ac:dyDescent="0.3">
      <c r="B18" s="19" t="s">
        <v>8</v>
      </c>
      <c r="C18" s="19"/>
      <c r="D18" s="19"/>
      <c r="E18" s="19"/>
      <c r="F18" s="19"/>
      <c r="G18" s="19"/>
      <c r="H18" s="19"/>
    </row>
    <row r="19" spans="2:10" ht="15" x14ac:dyDescent="0.3">
      <c r="B19" s="19" t="s">
        <v>21</v>
      </c>
      <c r="C19" s="19"/>
      <c r="D19" s="19"/>
      <c r="E19" s="19"/>
      <c r="F19" s="19"/>
      <c r="G19" s="19"/>
      <c r="H19" s="19"/>
    </row>
    <row r="20" spans="2:10" ht="15" x14ac:dyDescent="0.3">
      <c r="B20" s="17" t="s">
        <v>37</v>
      </c>
      <c r="D20" s="8"/>
      <c r="E20" s="8"/>
    </row>
    <row r="21" spans="2:10" ht="15" x14ac:dyDescent="0.3">
      <c r="B21" s="17" t="s">
        <v>36</v>
      </c>
      <c r="D21" s="8"/>
      <c r="E21" s="8"/>
    </row>
    <row r="22" spans="2:10" x14ac:dyDescent="0.25">
      <c r="D22" s="8"/>
      <c r="E22" s="8"/>
    </row>
    <row r="23" spans="2:10" x14ac:dyDescent="0.25">
      <c r="D23" s="8"/>
      <c r="E23" s="8"/>
    </row>
    <row r="24" spans="2:10" x14ac:dyDescent="0.25">
      <c r="D24" s="8"/>
      <c r="E24" s="8"/>
    </row>
    <row r="25" spans="2:10" x14ac:dyDescent="0.25">
      <c r="D25" s="15"/>
      <c r="E25" s="15"/>
    </row>
  </sheetData>
  <mergeCells count="6">
    <mergeCell ref="B19:H19"/>
    <mergeCell ref="B18:H18"/>
    <mergeCell ref="A1:H1"/>
    <mergeCell ref="B12:H12"/>
    <mergeCell ref="B3:H3"/>
    <mergeCell ref="B14:H14"/>
  </mergeCells>
  <phoneticPr fontId="10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6555adfb3874e989c2d12ca2f2da6c7b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859ec59b2b6eb8cc1c917ca12b66c6de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BDD25E-EA20-4C4E-9E5F-E92D8511033A}"/>
</file>

<file path=customXml/itemProps2.xml><?xml version="1.0" encoding="utf-8"?>
<ds:datastoreItem xmlns:ds="http://schemas.openxmlformats.org/officeDocument/2006/customXml" ds:itemID="{39C7A99B-4C0F-4B68-8593-5F7379CEB52B}"/>
</file>

<file path=customXml/itemProps3.xml><?xml version="1.0" encoding="utf-8"?>
<ds:datastoreItem xmlns:ds="http://schemas.openxmlformats.org/officeDocument/2006/customXml" ds:itemID="{EF79203B-F651-4C45-84BE-BB4608A18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SMÚL - 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</cp:lastModifiedBy>
  <cp:lastPrinted>2025-11-30T00:00:56Z</cp:lastPrinted>
  <dcterms:created xsi:type="dcterms:W3CDTF">2017-04-25T13:20:19Z</dcterms:created>
  <dcterms:modified xsi:type="dcterms:W3CDTF">2026-02-26T21:32:54Z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</Properties>
</file>